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defaultThemeVersion="124226"/>
  <mc:AlternateContent xmlns:mc="http://schemas.openxmlformats.org/markup-compatibility/2006">
    <mc:Choice Requires="x15">
      <x15ac:absPath xmlns:x15ac="http://schemas.microsoft.com/office/spreadsheetml/2010/11/ac" url="E:\data\Desktop\AAC\portail\"/>
    </mc:Choice>
  </mc:AlternateContent>
  <xr:revisionPtr revIDLastSave="0" documentId="13_ncr:1_{E556C57A-98DD-452D-ADE0-2C62D38728EC}" xr6:coauthVersionLast="47" xr6:coauthVersionMax="47" xr10:uidLastSave="{00000000-0000-0000-0000-000000000000}"/>
  <bookViews>
    <workbookView xWindow="-120" yWindow="-120" windowWidth="29040" windowHeight="15840" tabRatio="830" xr2:uid="{00000000-000D-0000-FFFF-FFFF00000000}"/>
  </bookViews>
  <sheets>
    <sheet name="BPDE" sheetId="20" r:id="rId1"/>
  </sheets>
  <definedNames>
    <definedName name="_xlnm._FilterDatabase" localSheetId="0" hidden="1">BPDE!$A$8:$J$209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27" i="20" l="1"/>
  <c r="H128" i="20"/>
  <c r="H129" i="20"/>
  <c r="H130" i="20"/>
  <c r="H131" i="20"/>
  <c r="H132" i="20"/>
  <c r="H133" i="20"/>
  <c r="H134" i="20"/>
  <c r="H135" i="20"/>
  <c r="H136" i="20"/>
  <c r="H137" i="20"/>
  <c r="H138" i="20"/>
  <c r="H139" i="20"/>
  <c r="H140" i="20"/>
  <c r="H141" i="20"/>
  <c r="H142" i="20"/>
  <c r="H143" i="20"/>
  <c r="H144" i="20"/>
  <c r="H145" i="20"/>
  <c r="H146" i="20"/>
  <c r="H147" i="20"/>
  <c r="H148" i="20"/>
  <c r="H149" i="20"/>
  <c r="H150" i="20"/>
  <c r="H151" i="20"/>
  <c r="H152" i="20"/>
  <c r="H153" i="20"/>
  <c r="H154" i="20"/>
  <c r="H155" i="20"/>
  <c r="H156" i="20"/>
  <c r="H157" i="20"/>
  <c r="H158" i="20"/>
  <c r="H159" i="20"/>
  <c r="H160" i="20"/>
  <c r="H161" i="20"/>
  <c r="H162" i="20"/>
  <c r="H163" i="20"/>
  <c r="H164" i="20"/>
  <c r="H165" i="20"/>
  <c r="H166" i="20"/>
  <c r="H167" i="20"/>
  <c r="H168" i="20"/>
  <c r="H169" i="20"/>
  <c r="H170" i="20"/>
  <c r="H171" i="20"/>
  <c r="H172" i="20"/>
  <c r="H173" i="20"/>
  <c r="H174" i="20"/>
  <c r="H175" i="20"/>
  <c r="H176" i="20"/>
  <c r="H177" i="20"/>
  <c r="H178" i="20"/>
  <c r="H179" i="20"/>
  <c r="H180" i="20"/>
  <c r="H181" i="20"/>
  <c r="H182" i="20"/>
  <c r="H183" i="20"/>
  <c r="H184" i="20"/>
  <c r="H185" i="20"/>
  <c r="H186" i="20"/>
  <c r="H187" i="20"/>
  <c r="H188" i="20"/>
  <c r="H189" i="20"/>
  <c r="H190" i="20"/>
  <c r="H191" i="20"/>
  <c r="H192" i="20"/>
  <c r="H193" i="20"/>
  <c r="H194" i="20"/>
  <c r="H195" i="20"/>
  <c r="H196" i="20"/>
  <c r="H197" i="20"/>
  <c r="H198" i="20"/>
  <c r="H199" i="20"/>
  <c r="H200" i="20"/>
  <c r="H201" i="20"/>
  <c r="H202" i="20"/>
  <c r="H203" i="20"/>
  <c r="H204" i="20"/>
  <c r="H205" i="20"/>
  <c r="H206" i="20"/>
  <c r="H126" i="20"/>
  <c r="H119" i="20"/>
  <c r="H114" i="20"/>
  <c r="H110" i="20"/>
  <c r="H107" i="20"/>
  <c r="H108" i="20"/>
  <c r="H109" i="20"/>
  <c r="H106" i="20"/>
  <c r="H101" i="20"/>
  <c r="H10" i="20"/>
  <c r="H11" i="20"/>
  <c r="H12" i="20"/>
  <c r="H13" i="20"/>
  <c r="H14" i="20"/>
  <c r="H15" i="20"/>
  <c r="H16" i="20"/>
  <c r="H17" i="20"/>
  <c r="H18" i="20"/>
  <c r="H19" i="20"/>
  <c r="H20" i="20"/>
  <c r="H21" i="20"/>
  <c r="H22" i="20"/>
  <c r="H23" i="20"/>
  <c r="H24" i="20"/>
  <c r="H25" i="20"/>
  <c r="H26" i="20"/>
  <c r="H27" i="20"/>
  <c r="H28" i="20"/>
  <c r="H29" i="20"/>
  <c r="H30" i="20"/>
  <c r="H31" i="20"/>
  <c r="H32" i="20"/>
  <c r="H33" i="20"/>
  <c r="H34" i="20"/>
  <c r="H35" i="20"/>
  <c r="H36" i="20"/>
  <c r="H37" i="20"/>
  <c r="H38" i="20"/>
  <c r="H39" i="20"/>
  <c r="H40" i="20"/>
  <c r="H41" i="20"/>
  <c r="H42" i="20"/>
  <c r="H43" i="20"/>
  <c r="H44" i="20"/>
  <c r="H45" i="20"/>
  <c r="H46" i="20"/>
  <c r="H47" i="20"/>
  <c r="H48" i="20"/>
  <c r="H49" i="20"/>
  <c r="H50" i="20"/>
  <c r="H51" i="20"/>
  <c r="H52" i="20"/>
  <c r="H53" i="20"/>
  <c r="H54" i="20"/>
  <c r="H55" i="20"/>
  <c r="H56" i="20"/>
  <c r="H57" i="20"/>
  <c r="H58" i="20"/>
  <c r="H59" i="20"/>
  <c r="H60" i="20"/>
  <c r="H61" i="20"/>
  <c r="H62" i="20"/>
  <c r="H63" i="20"/>
  <c r="H64" i="20"/>
  <c r="H65" i="20"/>
  <c r="H66" i="20"/>
  <c r="H67" i="20"/>
  <c r="H68" i="20"/>
  <c r="H69" i="20"/>
  <c r="H70" i="20"/>
  <c r="H71" i="20"/>
  <c r="H72" i="20"/>
  <c r="H73" i="20"/>
  <c r="H74" i="20"/>
  <c r="H75" i="20"/>
  <c r="H76" i="20"/>
  <c r="H77" i="20"/>
  <c r="H78" i="20"/>
  <c r="H79" i="20"/>
  <c r="H80" i="20"/>
  <c r="H81" i="20"/>
  <c r="H82" i="20"/>
  <c r="H83" i="20"/>
  <c r="H84" i="20"/>
  <c r="H85" i="20"/>
  <c r="H86" i="20"/>
  <c r="H87" i="20"/>
  <c r="H88" i="20"/>
  <c r="H89" i="20"/>
  <c r="H90" i="20"/>
  <c r="H91" i="20"/>
  <c r="H92" i="20"/>
  <c r="H93" i="20"/>
  <c r="H94" i="20"/>
  <c r="H95" i="20"/>
  <c r="H96" i="20"/>
  <c r="H97" i="20"/>
  <c r="H98" i="20"/>
  <c r="H99" i="20"/>
  <c r="H100" i="20"/>
  <c r="H9" i="20"/>
  <c r="A11" i="20" l="1"/>
  <c r="A13" i="20" s="1"/>
  <c r="A15" i="20" s="1"/>
  <c r="A18" i="20" s="1"/>
  <c r="A20" i="20" s="1"/>
  <c r="A23" i="20" s="1"/>
  <c r="A25" i="20" l="1"/>
  <c r="A27" i="20" s="1"/>
  <c r="A29" i="20" s="1"/>
  <c r="A31" i="20" s="1"/>
  <c r="A33" i="20" s="1"/>
  <c r="A34" i="20" s="1"/>
  <c r="A35" i="20" s="1"/>
  <c r="A36" i="20" s="1"/>
  <c r="A37" i="20" l="1"/>
  <c r="A38" i="20" s="1"/>
  <c r="A39" i="20" s="1"/>
  <c r="A40" i="20" s="1"/>
  <c r="A41" i="20" s="1"/>
  <c r="A42" i="20" s="1"/>
  <c r="A43" i="20" s="1"/>
  <c r="A44" i="20" s="1"/>
  <c r="A45" i="20" s="1"/>
  <c r="A46" i="20" s="1"/>
  <c r="A47" i="20" s="1"/>
  <c r="A48" i="20" s="1"/>
  <c r="A50" i="20" l="1"/>
  <c r="A51" i="20" s="1"/>
  <c r="A52" i="20" s="1"/>
  <c r="A54" i="20" s="1"/>
  <c r="A55" i="20" s="1"/>
  <c r="A56" i="20" s="1"/>
  <c r="A57" i="20" s="1"/>
  <c r="A58" i="20" s="1"/>
  <c r="A59" i="20" s="1"/>
  <c r="A60" i="20" s="1"/>
  <c r="A61" i="20" s="1"/>
  <c r="A62" i="20" s="1"/>
  <c r="A63" i="20" s="1"/>
  <c r="A64" i="20" s="1"/>
  <c r="A65" i="20" l="1"/>
  <c r="A66" i="20" s="1"/>
  <c r="A67" i="20" s="1"/>
  <c r="A68" i="20" s="1"/>
  <c r="A69" i="20" s="1"/>
  <c r="A70" i="20" s="1"/>
  <c r="A71" i="20" s="1"/>
  <c r="A72" i="20" s="1"/>
  <c r="A73" i="20" s="1"/>
  <c r="A74" i="20" s="1"/>
  <c r="A75" i="20" s="1"/>
  <c r="A76" i="20" s="1"/>
  <c r="A77" i="20" s="1"/>
  <c r="A78" i="20" s="1"/>
  <c r="A79" i="20" s="1"/>
  <c r="A80" i="20" s="1"/>
  <c r="A81" i="20" s="1"/>
  <c r="A83" i="20" s="1"/>
  <c r="A84" i="20" s="1"/>
  <c r="A87" i="20" s="1"/>
  <c r="A88" i="20" s="1"/>
  <c r="A89" i="20" s="1"/>
  <c r="A90" i="20" s="1"/>
  <c r="A91" i="20" s="1"/>
  <c r="A94" i="20" s="1"/>
  <c r="A97" i="20" s="1"/>
  <c r="A98" i="20" s="1"/>
  <c r="A100" i="20" s="1"/>
  <c r="A101" i="20" s="1"/>
  <c r="A106" i="20" s="1"/>
  <c r="A107" i="20" l="1"/>
  <c r="A108" i="20" s="1"/>
  <c r="A109" i="20" s="1"/>
  <c r="A110" i="20" s="1"/>
  <c r="A114" i="20" s="1"/>
  <c r="A119" i="20" s="1"/>
  <c r="A126" i="20" s="1"/>
  <c r="A127" i="20" s="1"/>
  <c r="A128" i="20" s="1"/>
  <c r="A129" i="20" s="1"/>
  <c r="A130" i="20" s="1"/>
  <c r="A131" i="20" s="1"/>
  <c r="A132" i="20" s="1"/>
  <c r="A133" i="20" s="1"/>
  <c r="A134" i="20" s="1"/>
  <c r="A135" i="20" s="1"/>
  <c r="A136" i="20" s="1"/>
  <c r="A137" i="20" s="1"/>
  <c r="A138" i="20" s="1"/>
  <c r="A139" i="20" s="1"/>
  <c r="A140" i="20" s="1"/>
  <c r="A141" i="20" s="1"/>
  <c r="A142" i="20" s="1"/>
  <c r="A143" i="20" s="1"/>
  <c r="A144" i="20" s="1"/>
  <c r="A145" i="20" s="1"/>
  <c r="A146" i="20" s="1"/>
  <c r="A147" i="20" s="1"/>
  <c r="A148" i="20" s="1"/>
  <c r="A149" i="20" s="1"/>
  <c r="A150" i="20" s="1"/>
  <c r="A152" i="20" s="1"/>
  <c r="A154" i="20" s="1"/>
  <c r="A156" i="20" s="1"/>
  <c r="A158" i="20" s="1"/>
  <c r="A163" i="20" s="1"/>
  <c r="A169" i="20" s="1"/>
  <c r="A171" i="20" s="1"/>
  <c r="A173" i="20" s="1"/>
  <c r="A176" i="20" s="1"/>
  <c r="A177" i="20" s="1"/>
  <c r="A178" i="20" s="1"/>
  <c r="A179" i="20" s="1"/>
  <c r="A180" i="20" s="1"/>
  <c r="A181" i="20" s="1"/>
  <c r="A182" i="20" s="1"/>
  <c r="A183" i="20" s="1"/>
  <c r="A184" i="20" s="1"/>
  <c r="A185" i="20" s="1"/>
  <c r="A186" i="20" s="1"/>
  <c r="A187" i="20" s="1"/>
  <c r="A188" i="20" s="1"/>
  <c r="A189" i="20" s="1"/>
  <c r="A190" i="20" s="1"/>
  <c r="A191" i="20" s="1"/>
  <c r="A192" i="20" s="1"/>
  <c r="A193" i="20" s="1"/>
  <c r="A194" i="20" s="1"/>
  <c r="A195" i="20" s="1"/>
  <c r="A196" i="20" s="1"/>
  <c r="A197" i="20" s="1"/>
  <c r="A198" i="20" s="1"/>
  <c r="A199" i="20" s="1"/>
  <c r="A200" i="20" s="1"/>
  <c r="A201" i="20" s="1"/>
  <c r="A202" i="20" s="1"/>
  <c r="A203" i="20" s="1"/>
  <c r="A204" i="20" s="1"/>
  <c r="A205" i="20" s="1"/>
  <c r="A206" i="20" s="1"/>
</calcChain>
</file>

<file path=xl/sharedStrings.xml><?xml version="1.0" encoding="utf-8"?>
<sst xmlns="http://schemas.openxmlformats.org/spreadsheetml/2006/main" count="396" uniqueCount="214">
  <si>
    <t>CONDIT.</t>
  </si>
  <si>
    <t>UNITE</t>
  </si>
  <si>
    <t>DESIGNATION</t>
  </si>
  <si>
    <t xml:space="preserve">RACCORD BICONIQUE </t>
  </si>
  <si>
    <t xml:space="preserve">AIGUILLE POUR INJECTION INTRADETRUSORIENNE </t>
  </si>
  <si>
    <t xml:space="preserve">AIGUILLE POUR INJECTION CYSTOSCOPIQUE DE WILLIAMS, 5 FR, LONG.: 35 CM </t>
  </si>
  <si>
    <t>AIGUILLE-TROCART EN DEUX PIECES A USAGE UNIQUE POUR ACCES PERCUTANE EU COURS D'UNE NEPHROSTOMIE, 18 G LONG.: 20 CM</t>
  </si>
  <si>
    <t>AIGUILLE POUR INCISION APONEVROTIQUE, LARGEUR DE COUPE 4,5 MM, 18 G, LONG.: 5 CM</t>
  </si>
  <si>
    <t xml:space="preserve">AIGUILLE DE CHIBA 22 G, 20 CM </t>
  </si>
  <si>
    <t>ANSE DE RESECTION WOLF</t>
  </si>
  <si>
    <t xml:space="preserve">CATHETER COBRA POUR ACCES RENAL, DIAM.: 6FR, LONG.: 65 CM </t>
  </si>
  <si>
    <t xml:space="preserve">CATHETER DOUBLE LUMIERE D'ACCES URETERAL 6.0/10.0, LONG.: 50 CM </t>
  </si>
  <si>
    <t>CLIP LARGE 13 MM ADAPTE AU PORTE CLIP TELEFLEX</t>
  </si>
  <si>
    <t xml:space="preserve">PAQUET DE 5 </t>
  </si>
  <si>
    <t>DILATATEUR URETERAL A BALLONET 5 FR, LONG.: 65 CM, BALLON DIAM.: 5 MM/ LONG.: 4 CM, PRESSION D'INSUFFLATION MAXIMUM 40 psi</t>
  </si>
  <si>
    <t>DILATATEUR URETERAL A BALLONET 7 FR, LONG.: 65 CM, BALLON DIAM.: 6 MM/ LONG.: 4 CM, PRESSION D'INSUFFLATION MAXIMUM 60 psi</t>
  </si>
  <si>
    <t>DISPOSITIF DE CAPTURE ET D'EXTRACTION DE CALCULS EN NITINOL 2, 8 FR, LONG.: 145 CM, PANIER 7 MM (NTRAPE OU EQUIVALENT)</t>
  </si>
  <si>
    <t xml:space="preserve">EXTRACTEUR DE CALCULS SANS EXTREMITE EN NITINOL N CIRCLER, 1,7 et 2,2 FR LONG.: 115 CM, DIAM. DU PANIER 2 CM </t>
  </si>
  <si>
    <t xml:space="preserve">EXTRACTEUR DE CALCULS SANS EXTREMITE EN NITINOL N CIRCLER, 3 FR LONG.: 115 CM, DIAM. DU PANIER 1 CM </t>
  </si>
  <si>
    <t xml:space="preserve">EXTRACTEUR DE CALCULS SANS EXTREMITE EN NITINOL, 10 FR LONG.: 38 CM, DIAM. DU PANIER 2 CM </t>
  </si>
  <si>
    <t xml:space="preserve">EXTRACTEUR DE CALCUL NGAGE CH 1,7 </t>
  </si>
  <si>
    <t>JOINT THORACIQUE TBA 6</t>
  </si>
  <si>
    <t>GUIDE PC ROAD RUNNER STIFF 0,035 LONG.: 145 CM DROIT OU EQUIVALENT</t>
  </si>
  <si>
    <t>GUIDE PC ROAD RUNNER STANDARD 0,035 LONG.: 145 CM DROIT OU EQUIVALENT</t>
  </si>
  <si>
    <t>GUIDE ROAD RUNNER DOUBLE FLEXIBLE POUR UTEROSCOPIE SOUPLE  OU EQUIVALENT</t>
  </si>
  <si>
    <t xml:space="preserve">GUIDE D'AMPLATZ STIFF, DIAM.: 0,035'', LONG.: 145 CM, EXTREMITE FLEXIBLE SUR 5CM OU EQUIVALENT </t>
  </si>
  <si>
    <t>GUIDE D'AMPLATZ STIFF, DIAM.: 0,038'', LONG.: 145 CM, EXTREMITE FLEXIBLE SUR 5CM OU EQUIVALENT</t>
  </si>
  <si>
    <t>GUIDE D'AMPLATZ, DIAM.: 0,035'', LONG.: 145 CM OU EQUIVALENT</t>
  </si>
  <si>
    <t>PERC N COMPASSE EXTRACTEUR POUR NLPC 16 BRAS NITINOL, 16 BRAS NITINOL, CH 10 LONG.: 38 CM</t>
  </si>
  <si>
    <t>PERC N GAGE EXTRACTEUR POUR NLPC, 03 BRAS NITINOL, CH 10 BRAS NITINOL CH 10 LONG.: 38 CM</t>
  </si>
  <si>
    <t>PINCE DORMEA ZEROTIP</t>
  </si>
  <si>
    <t>TUBULURE POUR LA POMPE</t>
  </si>
  <si>
    <t>SONDE VESICALE A 3 VOIES</t>
  </si>
  <si>
    <t>SONDE RECTALE POUR PRESSION ABDOMINALE</t>
  </si>
  <si>
    <t>ELECTRODES EMG</t>
  </si>
  <si>
    <t>1 CATHETER A BALLONET</t>
  </si>
  <si>
    <t>1 GAINE</t>
  </si>
  <si>
    <t>1 DISPOSITF DE GONFLAGE</t>
  </si>
  <si>
    <t xml:space="preserve">SET DE DILATATEURS RENAUX D'AMPLATZ: </t>
  </si>
  <si>
    <t>3 DILATATEURS RADIO-OPAQUES 6FR A 10 FR, EFFILES COMPATIBLES AVEC UN GUIDE DEIAM.: 0,038''(0,97 MM)</t>
  </si>
  <si>
    <t>DES GAINES EN PTFE RADIO-OPAQUES SONT FOURNIS AVEC LES DILATATEURS LES PLUS GROS</t>
  </si>
  <si>
    <t xml:space="preserve">1 SONDE </t>
  </si>
  <si>
    <t xml:space="preserve">2 AIGUILLES </t>
  </si>
  <si>
    <t>1 DISQUE DE RETENTION</t>
  </si>
  <si>
    <t>1 TUBE CONNECTEUR</t>
  </si>
  <si>
    <t xml:space="preserve">4 DILATATEURS </t>
  </si>
  <si>
    <t xml:space="preserve">SET D'ENDOPROTHESE URETERALE METALLIQUE RESONNANCE AVEC SYSTÈME DE POSITIONNEMENT ET GUIDE HIWIRE, CH 6 LONG.: 28 CM </t>
  </si>
  <si>
    <t xml:space="preserve">SET SONDE MONO J AVEC GUIDE ET POSITIONNEUR, 2 EXTREMITES OUVERTES, CH 7 LONG.: 70 CM </t>
  </si>
  <si>
    <t>SYSTÈME D'IRRIGATION POUR ETEROSCOPIE</t>
  </si>
  <si>
    <t>BOCAL ASPIRATIF ADAPTE AU CATHETER DE DRAINAGE THORACIQUE TUNELISE 2300 ML</t>
  </si>
  <si>
    <t>CATHETER DE DRAINAGE THORACIQUE TUNELISE (TYPE PLEUREX OU EQUIVALENT)</t>
  </si>
  <si>
    <t>CHAMBRE IMPLANTABLE POUR CHIMIOTHERAPIE ADULTE EN TITANE</t>
  </si>
  <si>
    <t xml:space="preserve">IMPLANT DE REFECTION DE PAROI TRICOTE OU TISSE, RESORBABLE 20X30 CM </t>
  </si>
  <si>
    <t>PLAQUE ADHESIVE EN PLASTIQUE HAUTE DENSITE (PTFE) 15X20 CM</t>
  </si>
  <si>
    <t>CISEAU COURBE ULTRACISION EN PISTOLET ENDOSCOPIQUE 36CM, AVEC LA TECHNOLOGIE ATT , USAGE UNIQUE</t>
  </si>
  <si>
    <t>AGRAFEUSE MÉTALLIQUE POUR SUTURE CUTANÉE CHARGÉE À 35 AGRAFES EN ACIER INOXYDABLE</t>
  </si>
  <si>
    <t>BARRE DE CORRECTION DE DÉFORMATION DE LA PAROI THORACIQUE AVEC STABILISATEUR SOUS CUTANÉ</t>
  </si>
  <si>
    <t>COLLE BIOLOGIQUE BIOCOMPATIBLES ET RÉSORBABLES A BASE DE FIBRINE</t>
  </si>
  <si>
    <t>PINCE AGRAFEUSE LINAIRE NON COUPANTE 45 MM</t>
  </si>
  <si>
    <t>PINCE AGRAFEUSE LINAIRE NON COUPANTE 60 MM</t>
  </si>
  <si>
    <t>PINCE AGRAFEUSE MÉCANIQUE LINAIRE COUPANTE 75 MM</t>
  </si>
  <si>
    <t>PINCE AGRAFEUSE MÉCANIQUE LINAIRE COUPANTE 80 MM</t>
  </si>
  <si>
    <t>PINCE ARAFEUSE LINAIRE NON COUPANTE 30 MM</t>
  </si>
  <si>
    <t>PINCE THERMOFUSION, AVEC SYSTÈME DE COUPE INTEGRÉ, MANCHE RECTANGULAIRE LONGUEUR 18CM</t>
  </si>
  <si>
    <t>PINCE THERMOFUSION, AVEC SYSTÈME DE COUPE INTEGRÉ, MANCHE RECTANGULAIRE LONGUEUR 21CM</t>
  </si>
  <si>
    <t>RECHARGE ADAPTÉE LONGUEUR 30 MM (VERTE, BLANCHE)</t>
  </si>
  <si>
    <t>RECHARGE ADAPTÉE LONGUEUR 30MM, ARTICULÉE VASCULAIRE INCURVÉE</t>
  </si>
  <si>
    <t>RECHARGE ADAPTÉE LONGUEUR 45 MM  VERTE</t>
  </si>
  <si>
    <t>RECHARGE ADAPTÉE LONGUEUR 45 MM, ARTICULÉE (VIOLET, BLANCHE)</t>
  </si>
  <si>
    <t>RECHARGE ADAPTÉE LONGUEUR 45 MM, VERTE</t>
  </si>
  <si>
    <t>RECHARGE ADAPTÉE LONGUEUR 45MM, ARTICULÉE VASCULAIRE INCURVÉE</t>
  </si>
  <si>
    <t>RECHARGE ADAPTÉE LONGUEUR 60 MM BRONCHIQUE</t>
  </si>
  <si>
    <t>RECHARGE ADAPTÉE LONGUEUR 60 MM, ARTICULÉE (NOIR, VIOLÉ, DORÉ)</t>
  </si>
  <si>
    <t>RECHARGE ADAPTÉE LONGUEUR 75 MM</t>
  </si>
  <si>
    <t>RECHARGE ADAPTÉE LONGUEUR 80MM</t>
  </si>
  <si>
    <t>TALC STÉRILE POUR PLEURODÉSE EN SPRAY (TYPE SCLEROSOL INTRAPLEURAL OU ÉQUIVALENT )</t>
  </si>
  <si>
    <t>VALISE DE DRAINAGE THORACIQUE A USAGE UNIQUE (TYPE PLEUR-EVAC OU ÉQUIVALENT)</t>
  </si>
  <si>
    <t>VALVE ANTIREFLUX UNIDIRECTIONNELLE UNE CHAMBRE POUR DRAINAGE THORACIQUE VALVE DE HEMLICH</t>
  </si>
  <si>
    <t>DIFFUSEUR ÉLASTOMÉTRIQUE PORTABLE A USAGE UNIQUE POUR ANALGESIE PARA-VERTEBRALE THORACIQUE</t>
  </si>
  <si>
    <t>DISPOSITIF PROTECTEUR DES BERGES DE PLAIE AVEC UN ANNEAU BLEU PROXIMAL ET TN UN ANNEAU GRIS DISTAL, TAILLE 2,5/6 CM</t>
  </si>
  <si>
    <t>DISPOSITIF PROTECTEUR DES BERGES DE PLAIE AVEC UN ANNEAU BLEU PROXIMAL ET TN UN ANNEAU GRIS DISTAL, TAILLE 2/4 CM</t>
  </si>
  <si>
    <t>RECHARGE ADAPTÉE LONGUEUR 60 MM</t>
  </si>
  <si>
    <t>PLAQUE DE TITANE DE 12 TROUS POUR RECONSTITUTION COSTALE</t>
  </si>
  <si>
    <t>PLAQUE DE TITANE DE 6 TROUS POUR RECONSTITUTION COSTALE</t>
  </si>
  <si>
    <t>PINCE AGRAFEUSE MÉCANIQUE LINAIRE COUPANTE ENDOSCOPIQUE 34 CM</t>
  </si>
  <si>
    <t xml:space="preserve">RECHARGE ADAPTÉE LONGUEUR 30 MM  </t>
  </si>
  <si>
    <t xml:space="preserve">AGRAFFE EN TITAN POUR CHIRURGIE DES TRAUMATISMES DE LA PAROI THORACIQUE AVEC MISE A DISPOSITION DE LA BOITE DE POSE </t>
  </si>
  <si>
    <t>CISEAU COURBE ULTRACISION POUR THYROIDECTOMIE 9 CM, AVEC LA TECHNOLOGIE ATT, USAGE UNIQUE</t>
  </si>
  <si>
    <t>PINCE AGRAFEUSE MÉCANIQUE A UTILISATION ENDOSCOPIQUE, ARTICULÉE, 16 CM ACCEPTANT LES RECHARGES 30 MM, DÉRNIERE GENERATION</t>
  </si>
  <si>
    <t>PINCE AGRAFEUSE MÉCANIQUE A UTILISATION ENDOSCOPIQUE, ARTICULÉE, 6 CM ACCEPTANT LES RECHARGES 30 DERNIERE GENERATION</t>
  </si>
  <si>
    <t>PINCE DE THERMOFUSION AVEC SYSTÈME DE COUPE INTEGRÉ DIAM 5 MM, L 30CM, MORES MARYLAND</t>
  </si>
  <si>
    <t>AGRAFEUSE CUTANEE (TYPE VISISTAT OU EQUIVALENT)</t>
  </si>
  <si>
    <t xml:space="preserve">MARQUEUR DERMOGRAPHIQUE PERMANENT  N50 </t>
  </si>
  <si>
    <t>BRIDGE NASAL</t>
  </si>
  <si>
    <t>DERME ARTIFICIEL 10/10 CM (TYPE INTEGRA OU EQUIVALENT)</t>
  </si>
  <si>
    <t>BTE DE 6 CLIPS</t>
  </si>
  <si>
    <t>BTE DE 10 CLIPS</t>
  </si>
  <si>
    <t>SAC D' EXTRACTIONE D'ORGANE 224 ML (TYPE ENDO-BAG OU EQUIVALENT)</t>
  </si>
  <si>
    <t>PINCE CIRCULAIRE 25MM</t>
  </si>
  <si>
    <t>PINCE CIRCULAIRE 29MM,33 MM</t>
  </si>
  <si>
    <t>RECHARGE POUR PINCE AGRAFEUSE LINÉAIRE 60 MM</t>
  </si>
  <si>
    <t>RECHARGE POUR PINCE AGRAFEUSE LINÉAIRE 45 MM</t>
  </si>
  <si>
    <t>RECHARGE 3,5MM POUR PINCE AGRAFEUSE LINÉAIRE 80 MM</t>
  </si>
  <si>
    <t>RECHARGE 4,8 MM POUR PINCE AGRAFEUSE LINÉAIRE 80 MM</t>
  </si>
  <si>
    <t>RECHARGE 4,8 MM/3,5 MM POUR PINCE AGRAFEUSE LINÉAIRE 100 MM</t>
  </si>
  <si>
    <t>TROCARTS 05 MM A 12 MM JETABLES À BALLONNET</t>
  </si>
  <si>
    <t>PLAQUE BIFACE 30*30 CM</t>
  </si>
  <si>
    <t>PLAQUE BIFACE 15*15 CM</t>
  </si>
  <si>
    <t>DISPOSITIF DE FIXATION DES PLAQUE PARIETALE (TYPE ABSORBATACK OU EQUIVALENT)</t>
  </si>
  <si>
    <t>LOT N°</t>
  </si>
  <si>
    <t>FIBRE LASER  DORNIER 200,400, 600</t>
  </si>
  <si>
    <t>SET SONDE DOUBLE PIGTAIL ENDO-SOFT TM AVEC GUIDE ROADRUNNER ET POUSSOIR, CH 6 OU CH 7 LONG.: 26 CM, DUREE DE VIE : 1 ANNEE</t>
  </si>
  <si>
    <t>AIGUILLE POUR INJECTION CYSTOSCOPIQUE DE BONES, LONG.: 35 ET 70 CM</t>
  </si>
  <si>
    <t xml:space="preserve">CATHETER URETERAL FLEXI-TIP A EXTREMITE OUVERTE DE POLLACK 6.0/70 CM ; 7.0/70 CM </t>
  </si>
  <si>
    <t>DILATATEUR DE FASCIA 6, 8, 10, 12, 14 FR</t>
  </si>
  <si>
    <t>GAINE D'ACCES URETERAL CH 12, LONG.: 35, 55 CM</t>
  </si>
  <si>
    <t>INTRODUCTEUR RENAL D'AMPLATZ CH 24,26,30 AVEC GAINE, INTRODUCTEUR LONG.: 16 A 30 CM, GAINE LONG.: 16 CM OU EQUIVALENT</t>
  </si>
  <si>
    <t>KIT SONDE T-DOC POUR BILAN URODYNAMIQUE POUR UN PATIENT: (TYPE LABORIE CANADA OU EQUIVALENT)</t>
  </si>
  <si>
    <t>SET SONDE DOUBLE J AVEC GUIDE ROADRUNNER ET POSITIONNEUR,  CH 6, CH 7 LONG.: DE 26 OU 28 CM DUREE DE VIE.: 6 MOIS  (UNIVERSA OU EQUIVALENT)</t>
  </si>
  <si>
    <t>SONDE URETERALE A BOUT OUVERT CH 6,7,8</t>
  </si>
  <si>
    <t>COLLE BIOLOGIQUE TISSULAIRE (TYPE DERMABOND OU EQUIVALENT)</t>
  </si>
  <si>
    <t>FEUTRE DERMOGRAPHIQUE MEDLINE STRILE JETABLE POINTE NORMAL</t>
  </si>
  <si>
    <t>PINCE CIRCULAIRE 28MM,31MM</t>
  </si>
  <si>
    <t>RECHARGE POUR PINCE AGRAFEUSE LINÉAIRE 30 MM</t>
  </si>
  <si>
    <t xml:space="preserve">RECHARGE ADAPTÉE À LA PINCE LINÉAIRE COUPANTE ENDOSCOPIQUE 60MM </t>
  </si>
  <si>
    <t>ELECTRODES THERMOFUSION (CIEL OUVERT)</t>
  </si>
  <si>
    <t xml:space="preserve">PINCE THERMOFUSION EN PISTOLET HEMOSTATIQUE RÉTULISABLE </t>
  </si>
  <si>
    <t>APPLICATEUR DE CLIPS POUR CHIRURGIE OUVERTE  USAGE UNIQUE PRECHARGE MEDIUM (20 CLIPS) (TYPE SURGICLIP OU EQUIVALENT)</t>
  </si>
  <si>
    <t>PINCE AGRAFEUSE MÉCANIQUE A UTILISATION ENDOSCOPIQUE, ARTICULÉE, 16 CM ACCEPTANT LES RECHARGES 30,45,60, DÉRNIERE GENERATION</t>
  </si>
  <si>
    <t>CISEAUX 5 MM MONOPOLAIRE (TYPE ENDOSHEAR OU EQUIVALENT)</t>
  </si>
  <si>
    <t>BARQUETTE DE 10 CLIPS  LARGES  RÉSORBABLE EN POLYDIOXANONE AVEC FERMETURE DISTALE
LARGEUR CLIP OUVERT 7.5MM,
LONGUEUR CLIP FERMÉ 13.7MM AVEC APPLICATEUR ADAPTE (HEMO-LOCK LARGE OU EQUIVALENT)</t>
  </si>
  <si>
    <t>PINCE NOBLETT</t>
  </si>
  <si>
    <t>SAC D' EXTRACTIONE D'ORGANE 800 ML (TYPE ENDO-BAG OU EQUIVALENT)</t>
  </si>
  <si>
    <t>PINCE THERMOFUSION POUR CHIRURGIE OUVERTE,22CM, MORS COURBES DE 40MM, ADAPTE AU GEN11, USAGE UNIQUE(LAPARO- THERMOFUSION)</t>
  </si>
  <si>
    <t xml:space="preserve">DILATATEUR URETERAL, LONGUEUR 60 CM, 4.5- 6- 8 - 10- 12 FR </t>
  </si>
  <si>
    <t>ANSE DE RESECTION STORZ DIFFERENETES CHARRIERES CH 11, CH 13…..</t>
  </si>
  <si>
    <t>ANSE DE COAGULATION A BOULE STORZ DIFFERENETES CHARRIERES CH 11, CH 13…..</t>
  </si>
  <si>
    <t>SONDE A PANIER STORZ DROITE AVEC POINTE</t>
  </si>
  <si>
    <t>SONDE A PANIER STORZ HELICOIDALE AVEC POINTE</t>
  </si>
  <si>
    <t>SAC D' EXTRACTIONE D'ORGANE 1200 ML (TYPE ENDO-BAG OU EQUIVALENT)</t>
  </si>
  <si>
    <t>TROCARTS 05 MM A 12 MM JETABLES</t>
  </si>
  <si>
    <t>SET DE MALECOT POUR NEPHROSTOMIE PERCUTANEE, 4.5, 10 FR, LONG.: 14,16,18, 30 CM, COMPOSE DE:</t>
  </si>
  <si>
    <t xml:space="preserve">2 GUIDES </t>
  </si>
  <si>
    <t>SONDE D'ASPIRATION COELIOSCOPIQUE</t>
  </si>
  <si>
    <t>KIT DE CYSTOSTOMIE/ VESICOSTOMIE PEDIATRIQUE 4,5 FR KIT COMPLET</t>
  </si>
  <si>
    <t>KIT A BALONNET DE NEPHROSTOMIE ULTRAX, 4,5 FR</t>
  </si>
  <si>
    <t>KIT DE NEPHROSTOMIE PEDIATRIQUE 4,5 FR</t>
  </si>
  <si>
    <t xml:space="preserve">PINCE D’ULTRACISION LAPAROSCOPIQUE, CONVENTIONNELLE (COURTE, MOYENNE, LONGUE) AVEC MISE A DISPOSITION DU GENERATEUR ET ACCESSOIRS( CONNECTEUR HARMONIQUE, CHARIOT MOBILE, 2 PIECES À MAIN PIESO ELECTRIQUE (CABLE BEU ET GRIS) </t>
  </si>
  <si>
    <t>RECHARGE ADAPTEE A PINCE AGRAFEUSE MECANIQUE A UTILISATION ENDOSCOPIQUE , L: 60 MM, ARTICULEE VASCULAIRE ET BRONCHIQUE</t>
  </si>
  <si>
    <t xml:space="preserve">RECHARGE ADAPTEE A PINCE AGRAFEUSE MECANIQUE A UTILISATION ENDOSCOPIQUE , L: 45 MM, ARTICULEE (VERTE, BLANCHE) 2,5 MM ET 4,8 MM                                                   </t>
  </si>
  <si>
    <t>RECHARGE ADAPTEE A LA PINCE AGRAFEUSE LINEAIRE NON COUPANTE, L: 30 MM (BLANCHE), 2,5 MM</t>
  </si>
  <si>
    <t>PINCE AGRAFEUSE LINEAIRE COUPANTE, L: 75 MM</t>
  </si>
  <si>
    <t>RECHARGE ADAPTEE A LA PINCE AGRAFEUSE LINEAIRE COUPANTE, L: 75 MM</t>
  </si>
  <si>
    <t>AGRAFEUSE COUPANTE MECANIQUE A UTILISATION ENDOSCOPIQUE, L: 60 MM, ARTICULEE, A USAGE UNIQUE</t>
  </si>
  <si>
    <t>AGRAFEUSE MECANIQUE A UTILISATION ENDOSCOPIQUE, L: 45 MM, ARTICULEE, A USAGE UNIQUE</t>
  </si>
  <si>
    <t xml:space="preserve">AGRAFEUSE LINEAIRE NON COUPANTE 30 MM VASCULAIRE </t>
  </si>
  <si>
    <t>SAC ENDOSCOPIQUE (TYPE ENDO-BAG) ADAPTE AU TROCART 10 MM, 190 ML</t>
  </si>
  <si>
    <t>TROCART DIAM.: 5,5 MM POUR CHIRURGIE THORACIQUE, USAGE UNIQUE</t>
  </si>
  <si>
    <t>TROCART DIAM.: 11,5 MM POUR CHIRURGIE THORACIQUE, USAGE UNIQUE</t>
  </si>
  <si>
    <t>TROCART DIAM,: 10,5 MM  POUR CHIRURGIE THORACIQUE, USAGE UNIQUE</t>
  </si>
  <si>
    <t>BOUTON DE GASTROSTOMIE TYPE MIKEY</t>
  </si>
  <si>
    <t>CATHETER URETERAL CH 6, 8, 10</t>
  </si>
  <si>
    <t>PINCE THERMOFUSION POUR COELIO- CHIRURGIE ,A USAGE UNIQUE, 23,35, 37 CM, MORS COURBES ADAPTE AU GENERATEUR OPTIMA 37 CMM</t>
  </si>
  <si>
    <t>PINCE THERMOFUSION POUR CHIRURGIE DE LA THYROIDE ADAPTE AU GENERATEUR OPTIMA 37 CM</t>
  </si>
  <si>
    <t>CLIP MEDIUM ET LARGES</t>
  </si>
  <si>
    <t>PINCE COURBE ULTRACISION  ENDOSCOPIQUE 36CM, TECHNOLOGIE ATT ADAPTE AU GEN11, VAISSEAUX JUSQU'À 5MM, USAGE UNIQUE ADAPTE AU GEN11, VAISSEAUX JUSQU'À 7MM, USAGE UNIQUE (COELIO- ULTRACISION)</t>
  </si>
  <si>
    <t>PINCE THERMOFUSION POUR COELIO-CHIRURGIE, 35 CM, MORS COURBEES, ADAPTE AU GEN11, USAGE UNIQUE. (COELIO- THERMOFUSION)</t>
  </si>
  <si>
    <t>BANDELETTE ADHÉSIVE MICROPORÉE: 12MM (TYPE STERISTRIP OU EQUIVALENT)</t>
  </si>
  <si>
    <t xml:space="preserve">BROSSE POUR DÉTERSION MÉCANIQUE DES BRULÉS IMPREGNÉ DE BETADINE </t>
  </si>
  <si>
    <t>MECHES NASALE  STÉRILE</t>
  </si>
  <si>
    <t xml:space="preserve">METRE RUBAN MEDICAL </t>
  </si>
  <si>
    <t>BANDELETTE ADHÉSIVE MICROPORÉE: 6MM (TYPE STERISTRIP OU EQUIVALENT)</t>
  </si>
  <si>
    <t xml:space="preserve">PROTHESE EN SILICONE POUR RECONSTRUCTION DU SEIN DIFFÉRENTS VOLUMES </t>
  </si>
  <si>
    <t>PQT DE 5</t>
  </si>
  <si>
    <t xml:space="preserve">DISPOSITIF DE DETERSION MECANIQUE 10X10 CM (TYPE DEBRISOFT OU EQUIVALENT) </t>
  </si>
  <si>
    <t>DERME ARTIFICIEL 20/20 CM (TYPE INTEGRA OU EQUIVALENT)</t>
  </si>
  <si>
    <t>PLAQUE POLYPROPYLENE 15*15 CM</t>
  </si>
  <si>
    <t>PLAQUE POLYPROPYLENE 30*30 CM</t>
  </si>
  <si>
    <t xml:space="preserve">ROYAUME DU MAROC </t>
  </si>
  <si>
    <t>MARRAKECH</t>
  </si>
  <si>
    <t>PROTHESE D’EXPANSION GONFLABLE : EXPANDEUR TISSULAIRE EN GEL DE SILICONE LISSE A REMPLIR, BASE RENFORCEE, DOME D'INJECTION EN SOUS CUTANE, VOLUME ET TYPE A DETERMINER (ROND, CRESSENT, RECTANGULAIRE, ELEPTICAL)</t>
  </si>
  <si>
    <t>REGLE A MESURER STRILE 30CM UU</t>
  </si>
  <si>
    <t>APPLICATEUR DE CLIPS POUR CHIRURGIE COELIOSCOPIQUE 5 MM USAGE UNIQUE PRECHARGE (20 CLIPS) (TYPE ENDOCLIP OU EQUIVALENT)</t>
  </si>
  <si>
    <t>APPLICATEUR DE CLIPS POUR CHIRURGIE COELIOSCOPIQUE 10 MM USAGE UNIQUE PRECHARGE (20 CLIPS) (TYPE ENDOCLIP OU EQUIVALENT)</t>
  </si>
  <si>
    <t>PINCE THERMOFUSION EN PISTOLET , 5 MM, LONG. :23,37,44 CM (TYPE LIGASURE 5MM)</t>
  </si>
  <si>
    <t>PINCE THERMOFUSION EN PISTOLET POUR CHIRURGIE DE LA THYROIDE , LONG. :21 CM (TYPE LIGASURE OU EQUIVLALENT )</t>
  </si>
  <si>
    <t>PINCE THERMOFUSION EN PISTOLET , 10 MM, LONG. :20,37 CM (TYPE LIGASURE 10MM)</t>
  </si>
  <si>
    <t xml:space="preserve">CATHETER A REVETEMENT PTFE RADIO-OPAQUE 8 FR </t>
  </si>
  <si>
    <t>11 DILATATEURS 10FR A 30FR EFFILES COMPATIBLES AVEC LE CATHETER A REVETEMENT PTFE RADIO-OPAQUE 8 FR</t>
  </si>
  <si>
    <t>SET SONDE DOUBLE J  AVEC GUIDE ET POSITIONNEUR ET FIL,  2 EXTREMITES OUVERTES CH 4.7, 6, 7 LONG.:  14,16,18,24,26, 28 CM DUREE DE VIE.: 6 MOIS  (UNIVERSA OU EQUIVALENT)</t>
  </si>
  <si>
    <t>CISEAU COURBE ULTRACISION EN PISTOLET ENDOSCOPIQUE/THORACOTOMIE  23CM, AVEC LA TECHNOLOGIE ATT, USAGE UNIQUE</t>
  </si>
  <si>
    <t>AGRAFEUSE LINÉAIRE NON COUPANTE VERTE POUR TISSU ÉPAIS, LONGUEUR D'AGRAFAGE 30MM, USAGE UNIQUE (CHIRURGIE OUVERTE) (TYPE TA 30 OU EQUIVALENT)</t>
  </si>
  <si>
    <t>AGRAFEUSE LINÉAIRE NON COUPANTE VERTE POUR TISSU ÉPAIS, LONGUEUR D'AGRAFAGE 60MM, USAGE UNIQUE (CHIRURGIE OUVERTE) (TYPE TA 60 OU EQUIVALENT)</t>
  </si>
  <si>
    <t>AGRAFEUSE LINÉAIRE NON COUPANTE VERTE POUR TISSU ÉPAIS, LONGUEUR D'AGRAFAGE 45MM, USAGE UNIQUE (CHIRURGIE OUVERTE) (TYPE TA 45 OU EQUIVALENT)</t>
  </si>
  <si>
    <t>AGRAFEUSE LINÉAIRE COUPANTE LAPAROTOMIQUE, LONGUEUR  60 MM, AVEC LA SELECTION DE LA HAUTEUR D'AGRFAGE INTEGRÉE, FÉRMETURE D'AGRAFES EN 3D, TROIS RANGÉES D'AGRAFES DE PART ET D'AUTRE LA LIGNE DE LA COUPE ET DOUBLE SENS DE LA SECTION, USAGE UNIQUE (TYPE GIA 60 OU EQUIVALENT)</t>
  </si>
  <si>
    <t>AGRAFEUSE LINÉAIRE COUPANTE ENDOSCOPIQUE ARTICULÉE LONG.D'AGRAFFAGE :60 MM LONG. DE L'AXE: 340 MM ET DIAM.: 12 MM. MODE D'ACTIVATION EN 4 TEMPS (TYPE PINCE ENDO GIA 60 OU EQUIVALENT)</t>
  </si>
  <si>
    <t>AGRAFEUSE LINÉAIRE COUPANTE LAPAROTOMIQUE, LONGUEUR  80 MM, AVEC LA SELECTION DE LA HAUTEUR D'AGRFAGE INTEGRÉE, FÉRMETURE D'AGRAFES EN 3D, TROIS RANGÉES D'AGRAFES DE PART ET D'AUTRE LA LIGNE DE LA COUPE ET DOUBLE SENS DE LA SECTION, USAGE UNIQUE (TYPE GIA 80 OU EQUIVALENT)</t>
  </si>
  <si>
    <t>AGRAFEUSE LINÉAIRE COUPANTE LAPAROTOMIQUE, LONGUEUR 100 MM, AVEC LA SELECTION DE LA HAUTEUR D'AGRFAGE INTEGRÉE, FÉRMETURE D'AGRAFES EN 3D, TROIS RANGÉES D'AGRAFES DE PART ET D'AUTRE LA LIGNE DE LA COUPE ET DOUBLE SENS DE LA SECTION, USAGE UNIQUE (TYPE GIA 100 OU EQUIVALENT)</t>
  </si>
  <si>
    <t>SET A BALONNET DE NEPHROSTOMIE ULTRAX, DIAM. BALLON: 10 MM, LONG.: 15 CM, PRESSION: 20 ATM , AVEC:</t>
  </si>
  <si>
    <t xml:space="preserve">OTE AGRAFE  STÉRILE JETABLE EN INOX INOXIDABLE </t>
  </si>
  <si>
    <t>PLAQUE D’EXPANSION ADAPTE A L’EXPANSEUR MESH-GRAFT : GRANDE ET PETITE TAILLE</t>
  </si>
  <si>
    <t>HIT</t>
  </si>
  <si>
    <t>HMR</t>
  </si>
  <si>
    <t>HAR</t>
  </si>
  <si>
    <t>QUANTITE TOTALE</t>
  </si>
  <si>
    <t>MINISTERE DE LA SANTE ET DE LA PROTECTION SOCIALE</t>
  </si>
  <si>
    <t xml:space="preserve">CENTRE HOSPITALO-UNIVERSITAIRE MOHAMMED VI </t>
  </si>
  <si>
    <t>PU HT</t>
  </si>
  <si>
    <t>MONTANT HT</t>
  </si>
  <si>
    <t>TVA ….%</t>
  </si>
  <si>
    <t>TOTAL TTC</t>
  </si>
  <si>
    <t>TOTAL HT</t>
  </si>
  <si>
    <t>BORDEREAU DES PRIX DETAIL ESTIMATIF DE L'APPEL A LA CONCURRENCE POUR CONVENTIONNEMENT N° 12/2023 
RELATIF A L'ACHAT DES DISPOSITIFS MEDICAUX SPECIFIQUES DE CHIRUGIE  POUR  LES HOPITAUX RELEVANT DU CHU MOHAMMED VI MARRAKECH</t>
  </si>
  <si>
    <t>PRIX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</si>
</sst>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9">
    <font>
      <sz val="11"/>
      <color theme="1"/>
      <name val="Calibri"/>
      <family val="2"/>
      <scheme val="minor"/>
    </font>
    <font>
      <sz val="11"/>
      <color theme="1"/>
      <name val="Calibri"/>
      <family val="2"/>
      <scheme val="minor"/>
    </font>
    <font>
      <sz val="10"/>
      <name val="Arial"/>
      <family val="2"/>
    </font>
    <font>
      <sz val="10"/>
      <color rgb="FF000000"/>
      <name val="Times New Roman"/>
      <family val="1"/>
    </font>
    <font>
      <sz val="10"/>
      <color indexed="8"/>
      <name val="Helvetica Neue"/>
    </font>
    <font>
      <sz val="11"/>
      <color theme="1"/>
      <name val="BookmanOldStyle"/>
      <family val="2"/>
    </font>
    <font>
      <b/>
      <sz val="10"/>
      <color theme="1"/>
      <name val="Cambria"/>
      <family val="1"/>
      <scheme val="major"/>
    </font>
    <font>
      <sz val="10"/>
      <color theme="1"/>
      <name val="Cambria"/>
      <family val="1"/>
      <scheme val="major"/>
    </font>
    <font>
      <b/>
      <u/>
      <sz val="10"/>
      <color theme="1"/>
      <name val="Cambria"/>
      <family val="1"/>
      <scheme val="maj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499984740745262"/>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s>
  <cellStyleXfs count="9">
    <xf numFmtId="0" fontId="0" fillId="0" borderId="0"/>
    <xf numFmtId="0" fontId="2" fillId="0" borderId="0"/>
    <xf numFmtId="0" fontId="2" fillId="0" borderId="0"/>
    <xf numFmtId="0" fontId="2" fillId="0" borderId="0"/>
    <xf numFmtId="0" fontId="3" fillId="0" borderId="0"/>
    <xf numFmtId="0" fontId="4" fillId="0" borderId="0" applyNumberFormat="0" applyFill="0" applyBorder="0" applyProtection="0">
      <alignment vertical="top" wrapText="1"/>
    </xf>
    <xf numFmtId="0" fontId="4" fillId="0" borderId="0" applyNumberFormat="0" applyFill="0" applyBorder="0" applyProtection="0">
      <alignment vertical="top" wrapText="1"/>
    </xf>
    <xf numFmtId="0" fontId="5" fillId="0" borderId="0"/>
    <xf numFmtId="164" fontId="1" fillId="0" borderId="0" applyFont="0" applyFill="0" applyBorder="0" applyAlignment="0" applyProtection="0"/>
  </cellStyleXfs>
  <cellXfs count="69">
    <xf numFmtId="0" fontId="0" fillId="0" borderId="0" xfId="0"/>
    <xf numFmtId="0" fontId="6" fillId="0" borderId="0" xfId="0" applyFont="1" applyAlignment="1">
      <alignment vertical="center"/>
    </xf>
    <xf numFmtId="0" fontId="7" fillId="0" borderId="0" xfId="0" applyFont="1" applyAlignment="1">
      <alignment horizontal="center"/>
    </xf>
    <xf numFmtId="0" fontId="7" fillId="0" borderId="0" xfId="0" applyFont="1"/>
    <xf numFmtId="0" fontId="6" fillId="0" borderId="0" xfId="0" applyFont="1"/>
    <xf numFmtId="0" fontId="6" fillId="0" borderId="0" xfId="0" applyFont="1" applyAlignment="1">
      <alignment horizontal="center" vertical="center" wrapText="1"/>
    </xf>
    <xf numFmtId="0" fontId="6" fillId="3" borderId="1" xfId="0"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wrapText="1"/>
    </xf>
    <xf numFmtId="4" fontId="7" fillId="0" borderId="1" xfId="0" applyNumberFormat="1" applyFont="1" applyBorder="1" applyAlignment="1">
      <alignment horizontal="right" vertical="center" wrapText="1"/>
    </xf>
    <xf numFmtId="0" fontId="7" fillId="0" borderId="1" xfId="0" applyFont="1" applyBorder="1" applyAlignment="1">
      <alignment horizontal="center" vertical="center"/>
    </xf>
    <xf numFmtId="4" fontId="7"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1" fontId="7" fillId="0" borderId="1" xfId="0" applyNumberFormat="1" applyFont="1" applyBorder="1" applyAlignment="1">
      <alignment horizontal="center" vertical="center"/>
    </xf>
    <xf numFmtId="4" fontId="7" fillId="0" borderId="1" xfId="0" applyNumberFormat="1" applyFont="1" applyBorder="1" applyAlignment="1">
      <alignment horizontal="right" vertical="center"/>
    </xf>
    <xf numFmtId="0" fontId="6" fillId="2" borderId="1" xfId="0" applyFont="1" applyFill="1" applyBorder="1" applyAlignment="1">
      <alignment horizontal="center" vertical="center"/>
    </xf>
    <xf numFmtId="0" fontId="6" fillId="0" borderId="1" xfId="0" applyFont="1" applyBorder="1" applyAlignment="1">
      <alignment horizontal="center" vertical="center"/>
    </xf>
    <xf numFmtId="2" fontId="7" fillId="0" borderId="1" xfId="0" applyNumberFormat="1" applyFont="1" applyBorder="1" applyAlignment="1">
      <alignment horizontal="center" vertical="center"/>
    </xf>
    <xf numFmtId="0" fontId="7" fillId="0" borderId="0" xfId="0" applyFont="1" applyAlignment="1">
      <alignment wrapText="1"/>
    </xf>
    <xf numFmtId="2" fontId="7" fillId="2" borderId="1" xfId="0" applyNumberFormat="1" applyFont="1" applyFill="1" applyBorder="1" applyAlignment="1">
      <alignment horizontal="center" vertical="center"/>
    </xf>
    <xf numFmtId="0" fontId="7" fillId="0" borderId="3" xfId="0" applyFont="1" applyBorder="1" applyAlignment="1">
      <alignment horizontal="center" vertical="center" wrapText="1"/>
    </xf>
    <xf numFmtId="4" fontId="7" fillId="0" borderId="0" xfId="0" applyNumberFormat="1" applyFont="1" applyAlignment="1">
      <alignment horizontal="right" vertical="center" wrapText="1"/>
    </xf>
    <xf numFmtId="0" fontId="7" fillId="0" borderId="0" xfId="0" applyFont="1" applyAlignment="1">
      <alignment horizontal="center" vertical="center"/>
    </xf>
    <xf numFmtId="2" fontId="7" fillId="0" borderId="0" xfId="0" applyNumberFormat="1" applyFont="1" applyAlignment="1">
      <alignment horizontal="center" vertical="center"/>
    </xf>
    <xf numFmtId="0" fontId="8" fillId="0" borderId="10" xfId="0" applyFont="1" applyBorder="1" applyAlignment="1">
      <alignment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xf numFmtId="0" fontId="7" fillId="4" borderId="1" xfId="0" applyFont="1" applyFill="1" applyBorder="1" applyAlignment="1">
      <alignment horizontal="center" vertical="top" wrapText="1"/>
    </xf>
    <xf numFmtId="1" fontId="7" fillId="4" borderId="1" xfId="0" applyNumberFormat="1" applyFont="1" applyFill="1" applyBorder="1" applyAlignment="1">
      <alignment horizontal="center" vertical="center"/>
    </xf>
    <xf numFmtId="0" fontId="8" fillId="0" borderId="0" xfId="0" applyFont="1" applyAlignment="1">
      <alignment vertical="center"/>
    </xf>
    <xf numFmtId="0" fontId="7" fillId="0" borderId="8" xfId="0" applyFont="1" applyBorder="1" applyAlignment="1">
      <alignment vertical="center" wrapText="1"/>
    </xf>
    <xf numFmtId="0" fontId="7" fillId="0" borderId="8" xfId="0" applyFont="1" applyBorder="1" applyAlignment="1">
      <alignment wrapText="1"/>
    </xf>
    <xf numFmtId="0" fontId="7" fillId="0" borderId="8" xfId="0" applyFont="1" applyBorder="1" applyAlignment="1">
      <alignment vertical="top" wrapText="1"/>
    </xf>
    <xf numFmtId="4" fontId="6" fillId="3" borderId="1" xfId="0" applyNumberFormat="1" applyFont="1" applyFill="1" applyBorder="1" applyAlignment="1">
      <alignment horizontal="right" vertical="center"/>
    </xf>
    <xf numFmtId="4" fontId="6" fillId="3" borderId="1" xfId="0" applyNumberFormat="1" applyFont="1" applyFill="1" applyBorder="1" applyAlignment="1">
      <alignment horizontal="right" vertical="center" wrapText="1"/>
    </xf>
    <xf numFmtId="4" fontId="6" fillId="3" borderId="1" xfId="0" applyNumberFormat="1" applyFont="1" applyFill="1" applyBorder="1" applyAlignment="1">
      <alignment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4" fontId="7" fillId="0" borderId="2" xfId="0" applyNumberFormat="1" applyFont="1" applyBorder="1" applyAlignment="1">
      <alignment horizontal="right" vertical="center"/>
    </xf>
    <xf numFmtId="4" fontId="7" fillId="0" borderId="4" xfId="0" applyNumberFormat="1" applyFont="1" applyBorder="1" applyAlignment="1">
      <alignment horizontal="right" vertical="center"/>
    </xf>
    <xf numFmtId="4" fontId="7" fillId="0" borderId="3" xfId="0" applyNumberFormat="1" applyFont="1" applyBorder="1" applyAlignment="1">
      <alignment horizontal="right"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1" fontId="7" fillId="4" borderId="2" xfId="0" applyNumberFormat="1" applyFont="1" applyFill="1" applyBorder="1" applyAlignment="1">
      <alignment horizontal="center" vertical="center"/>
    </xf>
    <xf numFmtId="1" fontId="7" fillId="4" borderId="4" xfId="0" applyNumberFormat="1" applyFont="1" applyFill="1" applyBorder="1" applyAlignment="1">
      <alignment horizontal="center" vertical="center"/>
    </xf>
    <xf numFmtId="1" fontId="7" fillId="4" borderId="3" xfId="0" applyNumberFormat="1" applyFont="1" applyFill="1" applyBorder="1" applyAlignment="1">
      <alignment horizontal="center" vertical="center"/>
    </xf>
    <xf numFmtId="1" fontId="7" fillId="0" borderId="2" xfId="0" applyNumberFormat="1" applyFont="1" applyBorder="1" applyAlignment="1">
      <alignment horizontal="center" vertical="center"/>
    </xf>
    <xf numFmtId="1" fontId="7" fillId="0" borderId="4" xfId="0" applyNumberFormat="1" applyFont="1" applyBorder="1" applyAlignment="1">
      <alignment horizontal="center" vertical="center"/>
    </xf>
    <xf numFmtId="1" fontId="7" fillId="0" borderId="3" xfId="0" applyNumberFormat="1" applyFont="1" applyBorder="1" applyAlignment="1">
      <alignment horizontal="center" vertical="center"/>
    </xf>
    <xf numFmtId="4" fontId="7" fillId="0" borderId="1" xfId="0" applyNumberFormat="1" applyFont="1" applyBorder="1" applyAlignment="1">
      <alignment horizontal="center" vertical="center"/>
    </xf>
    <xf numFmtId="1" fontId="7" fillId="4" borderId="1" xfId="0" applyNumberFormat="1" applyFont="1" applyFill="1" applyBorder="1" applyAlignment="1">
      <alignment horizontal="center" vertical="center"/>
    </xf>
    <xf numFmtId="1"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1" fontId="7" fillId="0" borderId="6" xfId="0" applyNumberFormat="1" applyFont="1" applyBorder="1" applyAlignment="1">
      <alignment horizontal="center" vertical="center"/>
    </xf>
    <xf numFmtId="1" fontId="7" fillId="0" borderId="5" xfId="0" applyNumberFormat="1" applyFont="1" applyBorder="1" applyAlignment="1">
      <alignment horizontal="center" vertical="center"/>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xf>
    <xf numFmtId="0" fontId="6" fillId="0" borderId="6" xfId="0" applyFont="1" applyBorder="1" applyAlignment="1">
      <alignment horizontal="center" vertical="center" wrapText="1"/>
    </xf>
    <xf numFmtId="0" fontId="6" fillId="0" borderId="3" xfId="0" applyFont="1" applyBorder="1" applyAlignment="1">
      <alignment horizontal="center" vertical="center" wrapText="1"/>
    </xf>
    <xf numFmtId="0" fontId="6" fillId="3" borderId="0" xfId="0" applyFont="1" applyFill="1" applyAlignment="1">
      <alignment horizontal="center" vertical="center" wrapText="1"/>
    </xf>
    <xf numFmtId="0" fontId="6" fillId="0" borderId="5" xfId="0" applyFont="1" applyBorder="1" applyAlignment="1">
      <alignment horizontal="center" vertical="center" wrapText="1"/>
    </xf>
    <xf numFmtId="0" fontId="6" fillId="3" borderId="1"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8" xfId="0" applyFont="1" applyFill="1" applyBorder="1" applyAlignment="1">
      <alignment horizontal="center" vertical="center"/>
    </xf>
  </cellXfs>
  <cellStyles count="9">
    <cellStyle name="Milliers 3" xfId="8" xr:uid="{00000000-0005-0000-0000-000000000000}"/>
    <cellStyle name="Normal" xfId="0" builtinId="0"/>
    <cellStyle name="Normal 2" xfId="2" xr:uid="{00000000-0005-0000-0000-000002000000}"/>
    <cellStyle name="Normal 3" xfId="3" xr:uid="{00000000-0005-0000-0000-000003000000}"/>
    <cellStyle name="Normal 3 3" xfId="7" xr:uid="{00000000-0005-0000-0000-000004000000}"/>
    <cellStyle name="Normal 4" xfId="5" xr:uid="{00000000-0005-0000-0000-000005000000}"/>
    <cellStyle name="Normal 5" xfId="6" xr:uid="{00000000-0005-0000-0000-000006000000}"/>
    <cellStyle name="Normal 6" xfId="1" xr:uid="{00000000-0005-0000-0000-000007000000}"/>
    <cellStyle name="Normal 9" xfId="4" xr:uid="{00000000-0005-0000-0000-000008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106</xdr:row>
      <xdr:rowOff>0</xdr:rowOff>
    </xdr:from>
    <xdr:ext cx="214503" cy="4763"/>
    <xdr:sp macro="" textlink="">
      <xdr:nvSpPr>
        <xdr:cNvPr id="2" name="Text Box 8370">
          <a:extLst>
            <a:ext uri="{FF2B5EF4-FFF2-40B4-BE49-F238E27FC236}">
              <a16:creationId xmlns:a16="http://schemas.microsoft.com/office/drawing/2014/main" id="{00000000-0008-0000-0100-00007B060000}"/>
            </a:ext>
          </a:extLst>
        </xdr:cNvPr>
        <xdr:cNvSpPr txBox="1">
          <a:spLocks noChangeArrowheads="1"/>
        </xdr:cNvSpPr>
      </xdr:nvSpPr>
      <xdr:spPr bwMode="auto">
        <a:xfrm>
          <a:off x="790575" y="81676875"/>
          <a:ext cx="214503" cy="4763"/>
        </a:xfrm>
        <a:prstGeom prst="rect">
          <a:avLst/>
        </a:prstGeom>
        <a:noFill/>
        <a:ln w="9525">
          <a:noFill/>
          <a:miter lim="800000"/>
          <a:headEnd/>
          <a:tailEnd/>
        </a:ln>
      </xdr:spPr>
    </xdr:sp>
    <xdr:clientData/>
  </xdr:oneCellAnchor>
  <xdr:oneCellAnchor>
    <xdr:from>
      <xdr:col>2</xdr:col>
      <xdr:colOff>0</xdr:colOff>
      <xdr:row>106</xdr:row>
      <xdr:rowOff>0</xdr:rowOff>
    </xdr:from>
    <xdr:ext cx="214503" cy="4762"/>
    <xdr:sp macro="" textlink="">
      <xdr:nvSpPr>
        <xdr:cNvPr id="3" name="Text Box 8370">
          <a:extLst>
            <a:ext uri="{FF2B5EF4-FFF2-40B4-BE49-F238E27FC236}">
              <a16:creationId xmlns:a16="http://schemas.microsoft.com/office/drawing/2014/main" id="{00000000-0008-0000-0100-00007C060000}"/>
            </a:ext>
          </a:extLst>
        </xdr:cNvPr>
        <xdr:cNvSpPr txBox="1">
          <a:spLocks noChangeArrowheads="1"/>
        </xdr:cNvSpPr>
      </xdr:nvSpPr>
      <xdr:spPr bwMode="auto">
        <a:xfrm>
          <a:off x="790575" y="81676875"/>
          <a:ext cx="214503" cy="4762"/>
        </a:xfrm>
        <a:prstGeom prst="rect">
          <a:avLst/>
        </a:prstGeom>
        <a:noFill/>
        <a:ln w="9525">
          <a:noFill/>
          <a:miter lim="800000"/>
          <a:headEnd/>
          <a:tailEnd/>
        </a:ln>
      </xdr:spPr>
    </xdr:sp>
    <xdr:clientData/>
  </xdr:oneCellAnchor>
  <xdr:oneCellAnchor>
    <xdr:from>
      <xdr:col>2</xdr:col>
      <xdr:colOff>0</xdr:colOff>
      <xdr:row>106</xdr:row>
      <xdr:rowOff>0</xdr:rowOff>
    </xdr:from>
    <xdr:ext cx="214503" cy="64389"/>
    <xdr:sp macro="" textlink="">
      <xdr:nvSpPr>
        <xdr:cNvPr id="4" name="Text Box 8370">
          <a:extLst>
            <a:ext uri="{FF2B5EF4-FFF2-40B4-BE49-F238E27FC236}">
              <a16:creationId xmlns:a16="http://schemas.microsoft.com/office/drawing/2014/main" id="{00000000-0008-0000-0100-00007D060000}"/>
            </a:ext>
          </a:extLst>
        </xdr:cNvPr>
        <xdr:cNvSpPr txBox="1">
          <a:spLocks noChangeArrowheads="1"/>
        </xdr:cNvSpPr>
      </xdr:nvSpPr>
      <xdr:spPr bwMode="auto">
        <a:xfrm>
          <a:off x="790575" y="81676875"/>
          <a:ext cx="214503" cy="64389"/>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09"/>
  <sheetViews>
    <sheetView tabSelected="1" zoomScale="90" zoomScaleNormal="90" workbookViewId="0">
      <selection activeCell="O8" sqref="O8"/>
    </sheetView>
  </sheetViews>
  <sheetFormatPr baseColWidth="10" defaultRowHeight="12.75"/>
  <cols>
    <col min="1" max="2" width="5.42578125" style="3" customWidth="1"/>
    <col min="3" max="3" width="56" style="20" customWidth="1"/>
    <col min="4" max="4" width="10" style="3" customWidth="1"/>
    <col min="5" max="5" width="7.7109375" style="24" customWidth="1"/>
    <col min="6" max="6" width="7.85546875" style="24" customWidth="1"/>
    <col min="7" max="7" width="8.5703125" style="24" customWidth="1"/>
    <col min="8" max="8" width="9.85546875" style="24" customWidth="1"/>
    <col min="9" max="9" width="12.42578125" style="25" customWidth="1"/>
    <col min="10" max="10" width="17.28515625" style="23" customWidth="1"/>
    <col min="11" max="16384" width="11.42578125" style="3"/>
  </cols>
  <sheetData>
    <row r="1" spans="1:10">
      <c r="A1" s="1" t="s">
        <v>178</v>
      </c>
      <c r="B1" s="1"/>
      <c r="C1" s="2"/>
      <c r="E1" s="3"/>
      <c r="F1" s="4"/>
      <c r="G1" s="3"/>
      <c r="H1" s="3"/>
      <c r="I1" s="3"/>
      <c r="J1" s="3"/>
    </row>
    <row r="2" spans="1:10">
      <c r="A2" s="1" t="s">
        <v>205</v>
      </c>
      <c r="B2" s="1"/>
      <c r="C2" s="2"/>
      <c r="E2" s="3"/>
      <c r="F2" s="4"/>
      <c r="G2" s="3"/>
      <c r="H2" s="3"/>
      <c r="I2" s="3"/>
      <c r="J2" s="3"/>
    </row>
    <row r="3" spans="1:10">
      <c r="A3" s="1" t="s">
        <v>206</v>
      </c>
      <c r="B3" s="1"/>
      <c r="C3" s="2"/>
      <c r="E3" s="3"/>
      <c r="F3" s="4"/>
      <c r="G3" s="3"/>
      <c r="H3" s="3"/>
      <c r="I3" s="3"/>
      <c r="J3" s="3"/>
    </row>
    <row r="4" spans="1:10">
      <c r="A4" s="1" t="s">
        <v>179</v>
      </c>
      <c r="B4" s="1"/>
      <c r="C4" s="2"/>
      <c r="E4" s="3"/>
      <c r="F4" s="4"/>
      <c r="G4" s="3"/>
      <c r="H4" s="3"/>
      <c r="I4" s="3"/>
      <c r="J4" s="3"/>
    </row>
    <row r="5" spans="1:10">
      <c r="C5" s="2"/>
      <c r="E5" s="3"/>
      <c r="F5" s="4"/>
      <c r="G5" s="3"/>
      <c r="H5" s="3"/>
      <c r="I5" s="3"/>
      <c r="J5" s="3"/>
    </row>
    <row r="6" spans="1:10" ht="32.25" customHeight="1">
      <c r="A6" s="63" t="s">
        <v>212</v>
      </c>
      <c r="B6" s="63"/>
      <c r="C6" s="63"/>
      <c r="D6" s="63"/>
      <c r="E6" s="63"/>
      <c r="F6" s="63"/>
      <c r="G6" s="63"/>
      <c r="H6" s="63"/>
      <c r="I6" s="63"/>
      <c r="J6" s="63"/>
    </row>
    <row r="7" spans="1:10" ht="24" customHeight="1">
      <c r="A7" s="26"/>
      <c r="B7" s="32"/>
      <c r="C7" s="5"/>
      <c r="D7" s="5"/>
      <c r="E7" s="5"/>
      <c r="F7" s="5"/>
      <c r="G7" s="5"/>
      <c r="H7" s="5"/>
      <c r="I7" s="5"/>
      <c r="J7" s="5"/>
    </row>
    <row r="8" spans="1:10" ht="25.5">
      <c r="A8" s="6" t="s">
        <v>109</v>
      </c>
      <c r="B8" s="6" t="s">
        <v>213</v>
      </c>
      <c r="C8" s="6" t="s">
        <v>2</v>
      </c>
      <c r="D8" s="6" t="s">
        <v>0</v>
      </c>
      <c r="E8" s="6" t="s">
        <v>201</v>
      </c>
      <c r="F8" s="6" t="s">
        <v>202</v>
      </c>
      <c r="G8" s="6" t="s">
        <v>203</v>
      </c>
      <c r="H8" s="6" t="s">
        <v>204</v>
      </c>
      <c r="I8" s="7" t="s">
        <v>207</v>
      </c>
      <c r="J8" s="7" t="s">
        <v>208</v>
      </c>
    </row>
    <row r="9" spans="1:10" ht="38.25">
      <c r="A9" s="61">
        <v>1</v>
      </c>
      <c r="B9" s="13">
        <v>1</v>
      </c>
      <c r="C9" s="33" t="s">
        <v>191</v>
      </c>
      <c r="D9" s="8" t="s">
        <v>1</v>
      </c>
      <c r="E9" s="8">
        <v>20</v>
      </c>
      <c r="F9" s="8">
        <v>10</v>
      </c>
      <c r="G9" s="27"/>
      <c r="H9" s="8">
        <f>E9+F9+G9</f>
        <v>30</v>
      </c>
      <c r="I9" s="9"/>
      <c r="J9" s="10"/>
    </row>
    <row r="10" spans="1:10">
      <c r="A10" s="62"/>
      <c r="B10" s="13">
        <v>2</v>
      </c>
      <c r="C10" s="34" t="s">
        <v>123</v>
      </c>
      <c r="D10" s="8" t="s">
        <v>1</v>
      </c>
      <c r="E10" s="8">
        <v>40</v>
      </c>
      <c r="F10" s="8">
        <v>20</v>
      </c>
      <c r="G10" s="27"/>
      <c r="H10" s="8">
        <f t="shared" ref="H10:H73" si="0">E10+F10+G10</f>
        <v>60</v>
      </c>
      <c r="I10" s="9"/>
      <c r="J10" s="10"/>
    </row>
    <row r="11" spans="1:10" ht="38.25">
      <c r="A11" s="61">
        <f>A9+1</f>
        <v>2</v>
      </c>
      <c r="B11" s="13">
        <v>1</v>
      </c>
      <c r="C11" s="33" t="s">
        <v>192</v>
      </c>
      <c r="D11" s="8" t="s">
        <v>1</v>
      </c>
      <c r="E11" s="8">
        <v>30</v>
      </c>
      <c r="F11" s="8">
        <v>10</v>
      </c>
      <c r="G11" s="8">
        <v>30</v>
      </c>
      <c r="H11" s="8">
        <f t="shared" si="0"/>
        <v>70</v>
      </c>
      <c r="I11" s="9"/>
      <c r="J11" s="10"/>
    </row>
    <row r="12" spans="1:10">
      <c r="A12" s="62"/>
      <c r="B12" s="13">
        <v>2</v>
      </c>
      <c r="C12" s="34" t="s">
        <v>100</v>
      </c>
      <c r="D12" s="8" t="s">
        <v>1</v>
      </c>
      <c r="E12" s="8">
        <v>60</v>
      </c>
      <c r="F12" s="8">
        <v>20</v>
      </c>
      <c r="G12" s="8">
        <v>60</v>
      </c>
      <c r="H12" s="8">
        <f t="shared" si="0"/>
        <v>140</v>
      </c>
      <c r="I12" s="9"/>
      <c r="J12" s="10"/>
    </row>
    <row r="13" spans="1:10" ht="38.25">
      <c r="A13" s="61">
        <f>A11+1</f>
        <v>3</v>
      </c>
      <c r="B13" s="13">
        <v>1</v>
      </c>
      <c r="C13" s="33" t="s">
        <v>193</v>
      </c>
      <c r="D13" s="8" t="s">
        <v>1</v>
      </c>
      <c r="E13" s="8">
        <v>20</v>
      </c>
      <c r="F13" s="8">
        <v>10</v>
      </c>
      <c r="G13" s="8">
        <v>20</v>
      </c>
      <c r="H13" s="8">
        <f t="shared" si="0"/>
        <v>50</v>
      </c>
      <c r="I13" s="9"/>
      <c r="J13" s="10"/>
    </row>
    <row r="14" spans="1:10">
      <c r="A14" s="62"/>
      <c r="B14" s="13">
        <v>2</v>
      </c>
      <c r="C14" s="34" t="s">
        <v>101</v>
      </c>
      <c r="D14" s="8" t="s">
        <v>1</v>
      </c>
      <c r="E14" s="8">
        <v>40</v>
      </c>
      <c r="F14" s="8">
        <v>20</v>
      </c>
      <c r="G14" s="8">
        <v>40</v>
      </c>
      <c r="H14" s="8">
        <f t="shared" si="0"/>
        <v>100</v>
      </c>
      <c r="I14" s="9"/>
      <c r="J14" s="10"/>
    </row>
    <row r="15" spans="1:10" ht="76.5">
      <c r="A15" s="61">
        <f>A13+1</f>
        <v>4</v>
      </c>
      <c r="B15" s="13">
        <v>1</v>
      </c>
      <c r="C15" s="33" t="s">
        <v>194</v>
      </c>
      <c r="D15" s="8" t="s">
        <v>1</v>
      </c>
      <c r="E15" s="8">
        <v>30</v>
      </c>
      <c r="F15" s="27"/>
      <c r="G15" s="8">
        <v>30</v>
      </c>
      <c r="H15" s="8">
        <f t="shared" si="0"/>
        <v>60</v>
      </c>
      <c r="I15" s="9"/>
      <c r="J15" s="10"/>
    </row>
    <row r="16" spans="1:10">
      <c r="A16" s="64"/>
      <c r="B16" s="13">
        <v>2</v>
      </c>
      <c r="C16" s="34" t="s">
        <v>102</v>
      </c>
      <c r="D16" s="8" t="s">
        <v>1</v>
      </c>
      <c r="E16" s="8">
        <v>20</v>
      </c>
      <c r="F16" s="27"/>
      <c r="G16" s="27"/>
      <c r="H16" s="8">
        <f t="shared" si="0"/>
        <v>20</v>
      </c>
      <c r="I16" s="9"/>
      <c r="J16" s="10"/>
    </row>
    <row r="17" spans="1:10">
      <c r="A17" s="62"/>
      <c r="B17" s="13">
        <v>3</v>
      </c>
      <c r="C17" s="34" t="s">
        <v>103</v>
      </c>
      <c r="D17" s="8" t="s">
        <v>1</v>
      </c>
      <c r="E17" s="8">
        <v>40</v>
      </c>
      <c r="F17" s="27"/>
      <c r="G17" s="8">
        <v>60</v>
      </c>
      <c r="H17" s="8">
        <f t="shared" si="0"/>
        <v>100</v>
      </c>
      <c r="I17" s="9"/>
      <c r="J17" s="10"/>
    </row>
    <row r="18" spans="1:10" ht="51">
      <c r="A18" s="61">
        <f>A15+1</f>
        <v>5</v>
      </c>
      <c r="B18" s="13">
        <v>1</v>
      </c>
      <c r="C18" s="35" t="s">
        <v>195</v>
      </c>
      <c r="D18" s="8" t="s">
        <v>1</v>
      </c>
      <c r="E18" s="8">
        <v>20</v>
      </c>
      <c r="F18" s="8">
        <v>10</v>
      </c>
      <c r="G18" s="8">
        <v>20</v>
      </c>
      <c r="H18" s="8">
        <f t="shared" si="0"/>
        <v>50</v>
      </c>
      <c r="I18" s="9"/>
      <c r="J18" s="10"/>
    </row>
    <row r="19" spans="1:10" ht="25.5">
      <c r="A19" s="62"/>
      <c r="B19" s="13">
        <v>2</v>
      </c>
      <c r="C19" s="35" t="s">
        <v>124</v>
      </c>
      <c r="D19" s="8" t="s">
        <v>1</v>
      </c>
      <c r="E19" s="8">
        <v>40</v>
      </c>
      <c r="F19" s="8">
        <v>20</v>
      </c>
      <c r="G19" s="8">
        <v>40</v>
      </c>
      <c r="H19" s="8">
        <f t="shared" si="0"/>
        <v>100</v>
      </c>
      <c r="I19" s="9"/>
      <c r="J19" s="10"/>
    </row>
    <row r="20" spans="1:10" ht="76.5">
      <c r="A20" s="61">
        <f>A18+1</f>
        <v>6</v>
      </c>
      <c r="B20" s="13">
        <v>1</v>
      </c>
      <c r="C20" s="33" t="s">
        <v>196</v>
      </c>
      <c r="D20" s="8" t="s">
        <v>1</v>
      </c>
      <c r="E20" s="8">
        <v>30</v>
      </c>
      <c r="F20" s="8">
        <v>20</v>
      </c>
      <c r="G20" s="8">
        <v>30</v>
      </c>
      <c r="H20" s="8">
        <f t="shared" si="0"/>
        <v>80</v>
      </c>
      <c r="I20" s="9"/>
      <c r="J20" s="10"/>
    </row>
    <row r="21" spans="1:10">
      <c r="A21" s="64"/>
      <c r="B21" s="13">
        <v>2</v>
      </c>
      <c r="C21" s="34" t="s">
        <v>102</v>
      </c>
      <c r="D21" s="8" t="s">
        <v>1</v>
      </c>
      <c r="E21" s="8">
        <v>20</v>
      </c>
      <c r="F21" s="8">
        <v>30</v>
      </c>
      <c r="G21" s="8">
        <v>20</v>
      </c>
      <c r="H21" s="8">
        <f t="shared" si="0"/>
        <v>70</v>
      </c>
      <c r="I21" s="9"/>
      <c r="J21" s="10"/>
    </row>
    <row r="22" spans="1:10">
      <c r="A22" s="62"/>
      <c r="B22" s="13">
        <v>3</v>
      </c>
      <c r="C22" s="34" t="s">
        <v>103</v>
      </c>
      <c r="D22" s="8" t="s">
        <v>1</v>
      </c>
      <c r="E22" s="8">
        <v>30</v>
      </c>
      <c r="F22" s="8">
        <v>10</v>
      </c>
      <c r="G22" s="8">
        <v>30</v>
      </c>
      <c r="H22" s="8">
        <f t="shared" si="0"/>
        <v>70</v>
      </c>
      <c r="I22" s="9"/>
      <c r="J22" s="10"/>
    </row>
    <row r="23" spans="1:10" ht="76.5">
      <c r="A23" s="61">
        <f>A20+1</f>
        <v>7</v>
      </c>
      <c r="B23" s="13">
        <v>1</v>
      </c>
      <c r="C23" s="33" t="s">
        <v>197</v>
      </c>
      <c r="D23" s="8" t="s">
        <v>1</v>
      </c>
      <c r="E23" s="27"/>
      <c r="F23" s="27"/>
      <c r="G23" s="8">
        <v>20</v>
      </c>
      <c r="H23" s="8">
        <f t="shared" si="0"/>
        <v>20</v>
      </c>
      <c r="I23" s="9"/>
      <c r="J23" s="10"/>
    </row>
    <row r="24" spans="1:10" ht="25.5">
      <c r="A24" s="64"/>
      <c r="B24" s="13">
        <v>2</v>
      </c>
      <c r="C24" s="33" t="s">
        <v>104</v>
      </c>
      <c r="D24" s="8" t="s">
        <v>1</v>
      </c>
      <c r="E24" s="27"/>
      <c r="F24" s="27"/>
      <c r="G24" s="8">
        <v>40</v>
      </c>
      <c r="H24" s="8">
        <f t="shared" si="0"/>
        <v>40</v>
      </c>
      <c r="I24" s="9"/>
      <c r="J24" s="10"/>
    </row>
    <row r="25" spans="1:10" ht="25.5">
      <c r="A25" s="39">
        <f>A23+1</f>
        <v>8</v>
      </c>
      <c r="B25" s="18">
        <v>1</v>
      </c>
      <c r="C25" s="35" t="s">
        <v>153</v>
      </c>
      <c r="D25" s="8" t="s">
        <v>1</v>
      </c>
      <c r="E25" s="29"/>
      <c r="F25" s="11">
        <v>10</v>
      </c>
      <c r="G25" s="30"/>
      <c r="H25" s="8">
        <f t="shared" si="0"/>
        <v>10</v>
      </c>
      <c r="I25" s="12"/>
      <c r="J25" s="10"/>
    </row>
    <row r="26" spans="1:10" ht="38.25">
      <c r="A26" s="41"/>
      <c r="B26" s="18">
        <v>2</v>
      </c>
      <c r="C26" s="35" t="s">
        <v>148</v>
      </c>
      <c r="D26" s="8" t="s">
        <v>1</v>
      </c>
      <c r="E26" s="29"/>
      <c r="F26" s="11">
        <v>10</v>
      </c>
      <c r="G26" s="30"/>
      <c r="H26" s="8">
        <f t="shared" si="0"/>
        <v>10</v>
      </c>
      <c r="I26" s="12"/>
      <c r="J26" s="10"/>
    </row>
    <row r="27" spans="1:10" ht="25.5">
      <c r="A27" s="39">
        <f>A25+1</f>
        <v>9</v>
      </c>
      <c r="B27" s="18">
        <v>1</v>
      </c>
      <c r="C27" s="35" t="s">
        <v>154</v>
      </c>
      <c r="D27" s="8" t="s">
        <v>1</v>
      </c>
      <c r="E27" s="29"/>
      <c r="F27" s="11">
        <v>10</v>
      </c>
      <c r="G27" s="30"/>
      <c r="H27" s="8">
        <f t="shared" si="0"/>
        <v>10</v>
      </c>
      <c r="I27" s="12"/>
      <c r="J27" s="10"/>
    </row>
    <row r="28" spans="1:10" ht="38.25">
      <c r="A28" s="41"/>
      <c r="B28" s="18">
        <v>2</v>
      </c>
      <c r="C28" s="35" t="s">
        <v>149</v>
      </c>
      <c r="D28" s="8" t="s">
        <v>1</v>
      </c>
      <c r="E28" s="29"/>
      <c r="F28" s="11">
        <v>50</v>
      </c>
      <c r="G28" s="30"/>
      <c r="H28" s="8">
        <f t="shared" si="0"/>
        <v>50</v>
      </c>
      <c r="I28" s="12"/>
      <c r="J28" s="10"/>
    </row>
    <row r="29" spans="1:10">
      <c r="A29" s="39">
        <f>A27+1</f>
        <v>10</v>
      </c>
      <c r="B29" s="18">
        <v>1</v>
      </c>
      <c r="C29" s="35" t="s">
        <v>155</v>
      </c>
      <c r="D29" s="8" t="s">
        <v>1</v>
      </c>
      <c r="E29" s="29"/>
      <c r="F29" s="11">
        <v>10</v>
      </c>
      <c r="G29" s="30"/>
      <c r="H29" s="8">
        <f t="shared" si="0"/>
        <v>10</v>
      </c>
      <c r="I29" s="12"/>
      <c r="J29" s="10"/>
    </row>
    <row r="30" spans="1:10" ht="25.5">
      <c r="A30" s="41"/>
      <c r="B30" s="18">
        <v>2</v>
      </c>
      <c r="C30" s="35" t="s">
        <v>150</v>
      </c>
      <c r="D30" s="8" t="s">
        <v>1</v>
      </c>
      <c r="E30" s="29"/>
      <c r="F30" s="11">
        <v>10</v>
      </c>
      <c r="G30" s="30"/>
      <c r="H30" s="8">
        <f t="shared" si="0"/>
        <v>10</v>
      </c>
      <c r="I30" s="12"/>
      <c r="J30" s="10"/>
    </row>
    <row r="31" spans="1:10">
      <c r="A31" s="39">
        <f>A29+1</f>
        <v>11</v>
      </c>
      <c r="B31" s="18">
        <v>1</v>
      </c>
      <c r="C31" s="35" t="s">
        <v>151</v>
      </c>
      <c r="D31" s="8" t="s">
        <v>1</v>
      </c>
      <c r="E31" s="29"/>
      <c r="F31" s="11">
        <v>10</v>
      </c>
      <c r="G31" s="30"/>
      <c r="H31" s="8">
        <f t="shared" si="0"/>
        <v>10</v>
      </c>
      <c r="I31" s="12"/>
      <c r="J31" s="10"/>
    </row>
    <row r="32" spans="1:10" ht="25.5">
      <c r="A32" s="41"/>
      <c r="B32" s="18">
        <v>2</v>
      </c>
      <c r="C32" s="35" t="s">
        <v>152</v>
      </c>
      <c r="D32" s="8" t="s">
        <v>1</v>
      </c>
      <c r="E32" s="29"/>
      <c r="F32" s="11">
        <v>50</v>
      </c>
      <c r="G32" s="30"/>
      <c r="H32" s="8">
        <f t="shared" si="0"/>
        <v>50</v>
      </c>
      <c r="I32" s="12"/>
      <c r="J32" s="10"/>
    </row>
    <row r="33" spans="1:10" ht="38.25">
      <c r="A33" s="13">
        <f>A31+1</f>
        <v>12</v>
      </c>
      <c r="B33" s="13">
        <v>1</v>
      </c>
      <c r="C33" s="35" t="s">
        <v>127</v>
      </c>
      <c r="D33" s="8" t="s">
        <v>1</v>
      </c>
      <c r="E33" s="27"/>
      <c r="F33" s="8">
        <v>20</v>
      </c>
      <c r="G33" s="8">
        <v>20</v>
      </c>
      <c r="H33" s="8">
        <f t="shared" si="0"/>
        <v>40</v>
      </c>
      <c r="I33" s="9"/>
      <c r="J33" s="10"/>
    </row>
    <row r="34" spans="1:10" ht="38.25">
      <c r="A34" s="13">
        <f t="shared" ref="A34:A48" si="1">A33+1</f>
        <v>13</v>
      </c>
      <c r="B34" s="13">
        <v>1</v>
      </c>
      <c r="C34" s="35" t="s">
        <v>182</v>
      </c>
      <c r="D34" s="8" t="s">
        <v>1</v>
      </c>
      <c r="E34" s="27"/>
      <c r="F34" s="8">
        <v>10</v>
      </c>
      <c r="G34" s="8">
        <v>20</v>
      </c>
      <c r="H34" s="8">
        <f t="shared" si="0"/>
        <v>30</v>
      </c>
      <c r="I34" s="9"/>
      <c r="J34" s="10"/>
    </row>
    <row r="35" spans="1:10" ht="38.25">
      <c r="A35" s="13">
        <f t="shared" si="1"/>
        <v>14</v>
      </c>
      <c r="B35" s="13">
        <v>1</v>
      </c>
      <c r="C35" s="35" t="s">
        <v>183</v>
      </c>
      <c r="D35" s="8" t="s">
        <v>1</v>
      </c>
      <c r="E35" s="27"/>
      <c r="F35" s="8">
        <v>10</v>
      </c>
      <c r="G35" s="8">
        <v>20</v>
      </c>
      <c r="H35" s="8">
        <f t="shared" si="0"/>
        <v>30</v>
      </c>
      <c r="I35" s="9"/>
      <c r="J35" s="10"/>
    </row>
    <row r="36" spans="1:10" ht="63.75">
      <c r="A36" s="13">
        <f t="shared" si="1"/>
        <v>15</v>
      </c>
      <c r="B36" s="13">
        <v>1</v>
      </c>
      <c r="C36" s="33" t="s">
        <v>130</v>
      </c>
      <c r="D36" s="8" t="s">
        <v>96</v>
      </c>
      <c r="E36" s="27"/>
      <c r="F36" s="27"/>
      <c r="G36" s="8">
        <v>150</v>
      </c>
      <c r="H36" s="8">
        <f t="shared" si="0"/>
        <v>150</v>
      </c>
      <c r="I36" s="9"/>
      <c r="J36" s="10"/>
    </row>
    <row r="37" spans="1:10">
      <c r="A37" s="13">
        <f t="shared" si="1"/>
        <v>16</v>
      </c>
      <c r="B37" s="13">
        <v>1</v>
      </c>
      <c r="C37" s="33" t="s">
        <v>160</v>
      </c>
      <c r="D37" s="8" t="s">
        <v>1</v>
      </c>
      <c r="E37" s="29"/>
      <c r="F37" s="11">
        <v>20</v>
      </c>
      <c r="G37" s="27"/>
      <c r="H37" s="8">
        <f t="shared" si="0"/>
        <v>20</v>
      </c>
      <c r="I37" s="9"/>
      <c r="J37" s="10"/>
    </row>
    <row r="38" spans="1:10" ht="25.5">
      <c r="A38" s="13">
        <f t="shared" si="1"/>
        <v>17</v>
      </c>
      <c r="B38" s="13">
        <v>1</v>
      </c>
      <c r="C38" s="35" t="s">
        <v>164</v>
      </c>
      <c r="D38" s="8" t="s">
        <v>95</v>
      </c>
      <c r="E38" s="27"/>
      <c r="F38" s="27"/>
      <c r="G38" s="8">
        <v>650</v>
      </c>
      <c r="H38" s="8">
        <f t="shared" si="0"/>
        <v>650</v>
      </c>
      <c r="I38" s="9"/>
      <c r="J38" s="10"/>
    </row>
    <row r="39" spans="1:10" ht="25.5">
      <c r="A39" s="13">
        <f t="shared" si="1"/>
        <v>18</v>
      </c>
      <c r="B39" s="13">
        <v>1</v>
      </c>
      <c r="C39" s="35" t="s">
        <v>129</v>
      </c>
      <c r="D39" s="8" t="s">
        <v>1</v>
      </c>
      <c r="E39" s="27"/>
      <c r="F39" s="27"/>
      <c r="G39" s="8">
        <v>30</v>
      </c>
      <c r="H39" s="8">
        <f t="shared" si="0"/>
        <v>30</v>
      </c>
      <c r="I39" s="8"/>
      <c r="J39" s="10"/>
    </row>
    <row r="40" spans="1:10" ht="25.5">
      <c r="A40" s="13">
        <f t="shared" si="1"/>
        <v>19</v>
      </c>
      <c r="B40" s="13">
        <v>1</v>
      </c>
      <c r="C40" s="35" t="s">
        <v>108</v>
      </c>
      <c r="D40" s="8" t="s">
        <v>1</v>
      </c>
      <c r="E40" s="27"/>
      <c r="F40" s="27"/>
      <c r="G40" s="8">
        <v>40</v>
      </c>
      <c r="H40" s="8">
        <f t="shared" si="0"/>
        <v>40</v>
      </c>
      <c r="I40" s="9"/>
      <c r="J40" s="10"/>
    </row>
    <row r="41" spans="1:10">
      <c r="A41" s="13">
        <f t="shared" si="1"/>
        <v>20</v>
      </c>
      <c r="B41" s="13">
        <v>1</v>
      </c>
      <c r="C41" s="35" t="s">
        <v>98</v>
      </c>
      <c r="D41" s="8" t="s">
        <v>1</v>
      </c>
      <c r="E41" s="27"/>
      <c r="F41" s="8"/>
      <c r="G41" s="8">
        <v>20</v>
      </c>
      <c r="H41" s="8">
        <f t="shared" si="0"/>
        <v>20</v>
      </c>
      <c r="I41" s="9"/>
      <c r="J41" s="10"/>
    </row>
    <row r="42" spans="1:10">
      <c r="A42" s="13">
        <f t="shared" si="1"/>
        <v>21</v>
      </c>
      <c r="B42" s="13">
        <v>1</v>
      </c>
      <c r="C42" s="35" t="s">
        <v>122</v>
      </c>
      <c r="D42" s="8" t="s">
        <v>1</v>
      </c>
      <c r="E42" s="8">
        <v>20</v>
      </c>
      <c r="F42" s="8">
        <v>20</v>
      </c>
      <c r="G42" s="8">
        <v>20</v>
      </c>
      <c r="H42" s="8">
        <f t="shared" si="0"/>
        <v>60</v>
      </c>
      <c r="I42" s="9"/>
      <c r="J42" s="10"/>
    </row>
    <row r="43" spans="1:10">
      <c r="A43" s="13">
        <f t="shared" si="1"/>
        <v>22</v>
      </c>
      <c r="B43" s="13">
        <v>1</v>
      </c>
      <c r="C43" s="35" t="s">
        <v>99</v>
      </c>
      <c r="D43" s="8" t="s">
        <v>1</v>
      </c>
      <c r="E43" s="27"/>
      <c r="F43" s="8"/>
      <c r="G43" s="8">
        <v>60</v>
      </c>
      <c r="H43" s="8">
        <f t="shared" si="0"/>
        <v>60</v>
      </c>
      <c r="I43" s="9"/>
      <c r="J43" s="10"/>
    </row>
    <row r="44" spans="1:10">
      <c r="A44" s="13">
        <f t="shared" si="1"/>
        <v>23</v>
      </c>
      <c r="B44" s="13">
        <v>1</v>
      </c>
      <c r="C44" s="35" t="s">
        <v>131</v>
      </c>
      <c r="D44" s="8" t="s">
        <v>1</v>
      </c>
      <c r="E44" s="27"/>
      <c r="F44" s="8">
        <v>20</v>
      </c>
      <c r="G44" s="27"/>
      <c r="H44" s="8">
        <f t="shared" si="0"/>
        <v>20</v>
      </c>
      <c r="I44" s="9"/>
      <c r="J44" s="10"/>
    </row>
    <row r="45" spans="1:10" ht="25.5">
      <c r="A45" s="13">
        <f t="shared" si="1"/>
        <v>24</v>
      </c>
      <c r="B45" s="13">
        <v>1</v>
      </c>
      <c r="C45" s="35" t="s">
        <v>184</v>
      </c>
      <c r="D45" s="8" t="s">
        <v>1</v>
      </c>
      <c r="E45" s="27"/>
      <c r="F45" s="8">
        <v>10</v>
      </c>
      <c r="G45" s="8">
        <v>20</v>
      </c>
      <c r="H45" s="8">
        <f t="shared" si="0"/>
        <v>30</v>
      </c>
      <c r="I45" s="9"/>
      <c r="J45" s="10"/>
    </row>
    <row r="46" spans="1:10" ht="25.5">
      <c r="A46" s="13">
        <f t="shared" si="1"/>
        <v>25</v>
      </c>
      <c r="B46" s="13">
        <v>1</v>
      </c>
      <c r="C46" s="35" t="s">
        <v>185</v>
      </c>
      <c r="D46" s="11" t="s">
        <v>1</v>
      </c>
      <c r="E46" s="8">
        <v>20</v>
      </c>
      <c r="F46" s="27"/>
      <c r="G46" s="27"/>
      <c r="H46" s="8">
        <f t="shared" si="0"/>
        <v>20</v>
      </c>
      <c r="I46" s="9"/>
      <c r="J46" s="10"/>
    </row>
    <row r="47" spans="1:10" ht="25.5">
      <c r="A47" s="13">
        <f t="shared" si="1"/>
        <v>26</v>
      </c>
      <c r="B47" s="13">
        <v>1</v>
      </c>
      <c r="C47" s="35" t="s">
        <v>186</v>
      </c>
      <c r="D47" s="8" t="s">
        <v>1</v>
      </c>
      <c r="E47" s="8">
        <v>20</v>
      </c>
      <c r="F47" s="8">
        <v>10</v>
      </c>
      <c r="G47" s="8">
        <v>20</v>
      </c>
      <c r="H47" s="8">
        <f t="shared" si="0"/>
        <v>50</v>
      </c>
      <c r="I47" s="9"/>
      <c r="J47" s="10"/>
    </row>
    <row r="48" spans="1:10" ht="25.5">
      <c r="A48" s="61">
        <f t="shared" si="1"/>
        <v>27</v>
      </c>
      <c r="B48" s="13">
        <v>1</v>
      </c>
      <c r="C48" s="33" t="s">
        <v>126</v>
      </c>
      <c r="D48" s="11" t="s">
        <v>1</v>
      </c>
      <c r="E48" s="8">
        <v>1</v>
      </c>
      <c r="F48" s="27"/>
      <c r="G48" s="27"/>
      <c r="H48" s="8">
        <f t="shared" si="0"/>
        <v>1</v>
      </c>
      <c r="I48" s="9"/>
      <c r="J48" s="10"/>
    </row>
    <row r="49" spans="1:10">
      <c r="A49" s="62"/>
      <c r="B49" s="13">
        <v>2</v>
      </c>
      <c r="C49" s="33" t="s">
        <v>125</v>
      </c>
      <c r="D49" s="11" t="s">
        <v>1</v>
      </c>
      <c r="E49" s="8">
        <v>30</v>
      </c>
      <c r="F49" s="27"/>
      <c r="G49" s="27"/>
      <c r="H49" s="8">
        <f t="shared" si="0"/>
        <v>30</v>
      </c>
      <c r="I49" s="9"/>
      <c r="J49" s="10"/>
    </row>
    <row r="50" spans="1:10" ht="38.25">
      <c r="A50" s="14">
        <f>A48+1</f>
        <v>28</v>
      </c>
      <c r="B50" s="13">
        <v>1</v>
      </c>
      <c r="C50" s="33" t="s">
        <v>162</v>
      </c>
      <c r="D50" s="8" t="s">
        <v>1</v>
      </c>
      <c r="E50" s="29"/>
      <c r="F50" s="11">
        <v>30</v>
      </c>
      <c r="G50" s="30"/>
      <c r="H50" s="8">
        <f t="shared" si="0"/>
        <v>30</v>
      </c>
      <c r="I50" s="12"/>
      <c r="J50" s="10"/>
    </row>
    <row r="51" spans="1:10" ht="25.5">
      <c r="A51" s="14">
        <f>A50+1</f>
        <v>29</v>
      </c>
      <c r="B51" s="13">
        <v>1</v>
      </c>
      <c r="C51" s="33" t="s">
        <v>163</v>
      </c>
      <c r="D51" s="8" t="s">
        <v>1</v>
      </c>
      <c r="E51" s="29"/>
      <c r="F51" s="11">
        <v>20</v>
      </c>
      <c r="G51" s="30"/>
      <c r="H51" s="8">
        <f t="shared" si="0"/>
        <v>20</v>
      </c>
      <c r="I51" s="12"/>
      <c r="J51" s="10"/>
    </row>
    <row r="52" spans="1:10" ht="38.25">
      <c r="A52" s="61">
        <f>A51+1</f>
        <v>30</v>
      </c>
      <c r="B52" s="13">
        <v>1</v>
      </c>
      <c r="C52" s="35" t="s">
        <v>133</v>
      </c>
      <c r="D52" s="8" t="s">
        <v>1</v>
      </c>
      <c r="E52" s="29"/>
      <c r="F52" s="11">
        <v>10</v>
      </c>
      <c r="G52" s="30"/>
      <c r="H52" s="8">
        <f t="shared" si="0"/>
        <v>10</v>
      </c>
      <c r="I52" s="12"/>
      <c r="J52" s="10"/>
    </row>
    <row r="53" spans="1:10" ht="38.25">
      <c r="A53" s="62"/>
      <c r="B53" s="13">
        <v>2</v>
      </c>
      <c r="C53" s="35" t="s">
        <v>166</v>
      </c>
      <c r="D53" s="8" t="s">
        <v>1</v>
      </c>
      <c r="E53" s="29"/>
      <c r="F53" s="11">
        <v>10</v>
      </c>
      <c r="G53" s="30"/>
      <c r="H53" s="8">
        <f t="shared" si="0"/>
        <v>10</v>
      </c>
      <c r="I53" s="12"/>
      <c r="J53" s="10"/>
    </row>
    <row r="54" spans="1:10" ht="51">
      <c r="A54" s="14">
        <f>A52+1</f>
        <v>31</v>
      </c>
      <c r="B54" s="13">
        <v>1</v>
      </c>
      <c r="C54" s="35" t="s">
        <v>165</v>
      </c>
      <c r="D54" s="8" t="s">
        <v>1</v>
      </c>
      <c r="E54" s="29"/>
      <c r="F54" s="11">
        <v>10</v>
      </c>
      <c r="G54" s="27"/>
      <c r="H54" s="8">
        <f t="shared" si="0"/>
        <v>10</v>
      </c>
      <c r="I54" s="9"/>
      <c r="J54" s="10"/>
    </row>
    <row r="55" spans="1:10" ht="63.75">
      <c r="A55" s="14">
        <f>A54+1</f>
        <v>32</v>
      </c>
      <c r="B55" s="13">
        <v>1</v>
      </c>
      <c r="C55" s="35" t="s">
        <v>147</v>
      </c>
      <c r="D55" s="8" t="s">
        <v>1</v>
      </c>
      <c r="E55" s="8">
        <v>25</v>
      </c>
      <c r="F55" s="8">
        <v>30</v>
      </c>
      <c r="G55" s="8">
        <v>25</v>
      </c>
      <c r="H55" s="8">
        <f t="shared" si="0"/>
        <v>80</v>
      </c>
      <c r="I55" s="9"/>
      <c r="J55" s="10"/>
    </row>
    <row r="56" spans="1:10">
      <c r="A56" s="13">
        <f>A55+1</f>
        <v>33</v>
      </c>
      <c r="B56" s="13">
        <v>1</v>
      </c>
      <c r="C56" s="35" t="s">
        <v>176</v>
      </c>
      <c r="D56" s="8" t="s">
        <v>1</v>
      </c>
      <c r="E56" s="27"/>
      <c r="F56" s="27"/>
      <c r="G56" s="8">
        <v>40</v>
      </c>
      <c r="H56" s="8">
        <f t="shared" si="0"/>
        <v>40</v>
      </c>
      <c r="I56" s="9"/>
      <c r="J56" s="10"/>
    </row>
    <row r="57" spans="1:10">
      <c r="A57" s="13">
        <f>A56+1</f>
        <v>34</v>
      </c>
      <c r="B57" s="13">
        <v>1</v>
      </c>
      <c r="C57" s="35" t="s">
        <v>177</v>
      </c>
      <c r="D57" s="8" t="s">
        <v>1</v>
      </c>
      <c r="E57" s="27"/>
      <c r="F57" s="27"/>
      <c r="G57" s="8">
        <v>40</v>
      </c>
      <c r="H57" s="8">
        <f t="shared" si="0"/>
        <v>40</v>
      </c>
      <c r="I57" s="9"/>
      <c r="J57" s="10"/>
    </row>
    <row r="58" spans="1:10">
      <c r="A58" s="13">
        <f t="shared" ref="A58:A80" si="2">A57+1</f>
        <v>35</v>
      </c>
      <c r="B58" s="13">
        <v>1</v>
      </c>
      <c r="C58" s="35" t="s">
        <v>106</v>
      </c>
      <c r="D58" s="8" t="s">
        <v>1</v>
      </c>
      <c r="E58" s="27"/>
      <c r="F58" s="27"/>
      <c r="G58" s="8">
        <v>20</v>
      </c>
      <c r="H58" s="8">
        <f t="shared" si="0"/>
        <v>20</v>
      </c>
      <c r="I58" s="9"/>
      <c r="J58" s="10"/>
    </row>
    <row r="59" spans="1:10">
      <c r="A59" s="13">
        <f t="shared" si="2"/>
        <v>36</v>
      </c>
      <c r="B59" s="13">
        <v>1</v>
      </c>
      <c r="C59" s="35" t="s">
        <v>107</v>
      </c>
      <c r="D59" s="8" t="s">
        <v>1</v>
      </c>
      <c r="E59" s="27"/>
      <c r="F59" s="27"/>
      <c r="G59" s="8">
        <v>20</v>
      </c>
      <c r="H59" s="8">
        <f t="shared" si="0"/>
        <v>20</v>
      </c>
      <c r="I59" s="9"/>
      <c r="J59" s="10"/>
    </row>
    <row r="60" spans="1:10" ht="25.5">
      <c r="A60" s="13">
        <f t="shared" si="2"/>
        <v>37</v>
      </c>
      <c r="B60" s="13">
        <v>1</v>
      </c>
      <c r="C60" s="35" t="s">
        <v>97</v>
      </c>
      <c r="D60" s="8" t="s">
        <v>1</v>
      </c>
      <c r="E60" s="27"/>
      <c r="F60" s="27"/>
      <c r="G60" s="8">
        <v>150</v>
      </c>
      <c r="H60" s="8">
        <f t="shared" si="0"/>
        <v>150</v>
      </c>
      <c r="I60" s="9"/>
      <c r="J60" s="10"/>
    </row>
    <row r="61" spans="1:10" ht="25.5">
      <c r="A61" s="13">
        <f t="shared" si="2"/>
        <v>38</v>
      </c>
      <c r="B61" s="13">
        <v>1</v>
      </c>
      <c r="C61" s="35" t="s">
        <v>132</v>
      </c>
      <c r="D61" s="8" t="s">
        <v>1</v>
      </c>
      <c r="E61" s="27"/>
      <c r="F61" s="27"/>
      <c r="G61" s="8">
        <v>20</v>
      </c>
      <c r="H61" s="8">
        <f t="shared" si="0"/>
        <v>20</v>
      </c>
      <c r="I61" s="9"/>
      <c r="J61" s="10"/>
    </row>
    <row r="62" spans="1:10" ht="25.5">
      <c r="A62" s="13">
        <f t="shared" si="2"/>
        <v>39</v>
      </c>
      <c r="B62" s="13">
        <v>1</v>
      </c>
      <c r="C62" s="35" t="s">
        <v>139</v>
      </c>
      <c r="D62" s="8" t="s">
        <v>1</v>
      </c>
      <c r="E62" s="27"/>
      <c r="F62" s="8">
        <v>50</v>
      </c>
      <c r="G62" s="27"/>
      <c r="H62" s="8">
        <f t="shared" si="0"/>
        <v>50</v>
      </c>
      <c r="I62" s="9"/>
      <c r="J62" s="10"/>
    </row>
    <row r="63" spans="1:10">
      <c r="A63" s="13">
        <f t="shared" si="2"/>
        <v>40</v>
      </c>
      <c r="B63" s="13">
        <v>1</v>
      </c>
      <c r="C63" s="35" t="s">
        <v>140</v>
      </c>
      <c r="D63" s="8" t="s">
        <v>1</v>
      </c>
      <c r="E63" s="27"/>
      <c r="F63" s="27"/>
      <c r="G63" s="8">
        <v>50</v>
      </c>
      <c r="H63" s="8">
        <f t="shared" si="0"/>
        <v>50</v>
      </c>
      <c r="I63" s="9"/>
      <c r="J63" s="10"/>
    </row>
    <row r="64" spans="1:10">
      <c r="A64" s="13">
        <f t="shared" si="2"/>
        <v>41</v>
      </c>
      <c r="B64" s="13">
        <v>1</v>
      </c>
      <c r="C64" s="35" t="s">
        <v>105</v>
      </c>
      <c r="D64" s="8" t="s">
        <v>1</v>
      </c>
      <c r="E64" s="27"/>
      <c r="F64" s="27"/>
      <c r="G64" s="8">
        <v>100</v>
      </c>
      <c r="H64" s="8">
        <f t="shared" si="0"/>
        <v>100</v>
      </c>
      <c r="I64" s="9"/>
      <c r="J64" s="10"/>
    </row>
    <row r="65" spans="1:10">
      <c r="A65" s="13">
        <f t="shared" si="2"/>
        <v>42</v>
      </c>
      <c r="B65" s="13">
        <v>1</v>
      </c>
      <c r="C65" s="35" t="s">
        <v>4</v>
      </c>
      <c r="D65" s="8" t="s">
        <v>1</v>
      </c>
      <c r="E65" s="28"/>
      <c r="F65" s="28"/>
      <c r="G65" s="15">
        <v>50</v>
      </c>
      <c r="H65" s="8">
        <f t="shared" si="0"/>
        <v>50</v>
      </c>
      <c r="I65" s="12"/>
      <c r="J65" s="10"/>
    </row>
    <row r="66" spans="1:10" ht="25.5">
      <c r="A66" s="13">
        <f t="shared" si="2"/>
        <v>43</v>
      </c>
      <c r="B66" s="13">
        <v>1</v>
      </c>
      <c r="C66" s="35" t="s">
        <v>5</v>
      </c>
      <c r="D66" s="8" t="s">
        <v>1</v>
      </c>
      <c r="E66" s="28"/>
      <c r="F66" s="11">
        <v>10</v>
      </c>
      <c r="G66" s="15">
        <v>20</v>
      </c>
      <c r="H66" s="8">
        <f t="shared" si="0"/>
        <v>30</v>
      </c>
      <c r="I66" s="12"/>
      <c r="J66" s="10"/>
    </row>
    <row r="67" spans="1:10" ht="25.5">
      <c r="A67" s="13">
        <f t="shared" si="2"/>
        <v>44</v>
      </c>
      <c r="B67" s="13">
        <v>1</v>
      </c>
      <c r="C67" s="35" t="s">
        <v>112</v>
      </c>
      <c r="D67" s="8" t="s">
        <v>1</v>
      </c>
      <c r="E67" s="28"/>
      <c r="F67" s="28"/>
      <c r="G67" s="15">
        <v>40</v>
      </c>
      <c r="H67" s="8">
        <f t="shared" si="0"/>
        <v>40</v>
      </c>
      <c r="I67" s="12"/>
      <c r="J67" s="10"/>
    </row>
    <row r="68" spans="1:10" ht="38.25">
      <c r="A68" s="13">
        <f t="shared" si="2"/>
        <v>45</v>
      </c>
      <c r="B68" s="13">
        <v>1</v>
      </c>
      <c r="C68" s="35" t="s">
        <v>6</v>
      </c>
      <c r="D68" s="8" t="s">
        <v>1</v>
      </c>
      <c r="E68" s="28"/>
      <c r="F68" s="28"/>
      <c r="G68" s="15">
        <v>20</v>
      </c>
      <c r="H68" s="8">
        <f t="shared" si="0"/>
        <v>20</v>
      </c>
      <c r="I68" s="12"/>
      <c r="J68" s="10"/>
    </row>
    <row r="69" spans="1:10" ht="25.5">
      <c r="A69" s="13">
        <f t="shared" si="2"/>
        <v>46</v>
      </c>
      <c r="B69" s="13">
        <v>1</v>
      </c>
      <c r="C69" s="35" t="s">
        <v>7</v>
      </c>
      <c r="D69" s="8" t="s">
        <v>1</v>
      </c>
      <c r="E69" s="28"/>
      <c r="F69" s="28"/>
      <c r="G69" s="15">
        <v>20</v>
      </c>
      <c r="H69" s="8">
        <f t="shared" si="0"/>
        <v>20</v>
      </c>
      <c r="I69" s="12"/>
      <c r="J69" s="10"/>
    </row>
    <row r="70" spans="1:10">
      <c r="A70" s="13">
        <f t="shared" si="2"/>
        <v>47</v>
      </c>
      <c r="B70" s="13">
        <v>1</v>
      </c>
      <c r="C70" s="35" t="s">
        <v>8</v>
      </c>
      <c r="D70" s="8" t="s">
        <v>1</v>
      </c>
      <c r="E70" s="28"/>
      <c r="F70" s="28"/>
      <c r="G70" s="15">
        <v>20</v>
      </c>
      <c r="H70" s="8">
        <f t="shared" si="0"/>
        <v>20</v>
      </c>
      <c r="I70" s="12"/>
      <c r="J70" s="10"/>
    </row>
    <row r="71" spans="1:10" ht="25.5">
      <c r="A71" s="13">
        <f t="shared" si="2"/>
        <v>48</v>
      </c>
      <c r="B71" s="13">
        <v>1</v>
      </c>
      <c r="C71" s="35" t="s">
        <v>136</v>
      </c>
      <c r="D71" s="8" t="s">
        <v>1</v>
      </c>
      <c r="E71" s="28"/>
      <c r="F71" s="11">
        <v>100</v>
      </c>
      <c r="G71" s="15"/>
      <c r="H71" s="8">
        <f t="shared" si="0"/>
        <v>100</v>
      </c>
      <c r="I71" s="12"/>
      <c r="J71" s="10"/>
    </row>
    <row r="72" spans="1:10">
      <c r="A72" s="13">
        <f t="shared" si="2"/>
        <v>49</v>
      </c>
      <c r="B72" s="13">
        <v>1</v>
      </c>
      <c r="C72" s="35" t="s">
        <v>9</v>
      </c>
      <c r="D72" s="8" t="s">
        <v>1</v>
      </c>
      <c r="E72" s="28"/>
      <c r="F72" s="28"/>
      <c r="G72" s="15">
        <v>100</v>
      </c>
      <c r="H72" s="8">
        <f t="shared" si="0"/>
        <v>100</v>
      </c>
      <c r="I72" s="12"/>
      <c r="J72" s="10"/>
    </row>
    <row r="73" spans="1:10" ht="25.5">
      <c r="A73" s="13">
        <f t="shared" si="2"/>
        <v>50</v>
      </c>
      <c r="B73" s="13">
        <v>1</v>
      </c>
      <c r="C73" s="35" t="s">
        <v>135</v>
      </c>
      <c r="D73" s="8" t="s">
        <v>1</v>
      </c>
      <c r="E73" s="28"/>
      <c r="F73" s="11">
        <v>100</v>
      </c>
      <c r="G73" s="15">
        <v>100</v>
      </c>
      <c r="H73" s="8">
        <f t="shared" si="0"/>
        <v>200</v>
      </c>
      <c r="I73" s="12"/>
      <c r="J73" s="10"/>
    </row>
    <row r="74" spans="1:10" ht="25.5">
      <c r="A74" s="13">
        <f t="shared" si="2"/>
        <v>51</v>
      </c>
      <c r="B74" s="13">
        <v>1</v>
      </c>
      <c r="C74" s="35" t="s">
        <v>113</v>
      </c>
      <c r="D74" s="8" t="s">
        <v>1</v>
      </c>
      <c r="E74" s="28"/>
      <c r="F74" s="28"/>
      <c r="G74" s="15">
        <v>400</v>
      </c>
      <c r="H74" s="8">
        <f t="shared" ref="H74:H100" si="3">E74+F74+G74</f>
        <v>400</v>
      </c>
      <c r="I74" s="12"/>
      <c r="J74" s="10"/>
    </row>
    <row r="75" spans="1:10">
      <c r="A75" s="13">
        <f t="shared" si="2"/>
        <v>52</v>
      </c>
      <c r="B75" s="13">
        <v>1</v>
      </c>
      <c r="C75" s="35" t="s">
        <v>161</v>
      </c>
      <c r="D75" s="8"/>
      <c r="E75" s="29"/>
      <c r="F75" s="11">
        <v>300</v>
      </c>
      <c r="G75" s="31"/>
      <c r="H75" s="8">
        <f t="shared" si="3"/>
        <v>300</v>
      </c>
      <c r="I75" s="12"/>
      <c r="J75" s="10"/>
    </row>
    <row r="76" spans="1:10">
      <c r="A76" s="13">
        <f t="shared" si="2"/>
        <v>53</v>
      </c>
      <c r="B76" s="13">
        <v>1</v>
      </c>
      <c r="C76" s="35" t="s">
        <v>10</v>
      </c>
      <c r="D76" s="8" t="s">
        <v>1</v>
      </c>
      <c r="E76" s="28"/>
      <c r="F76" s="28"/>
      <c r="G76" s="15">
        <v>20</v>
      </c>
      <c r="H76" s="8">
        <f t="shared" si="3"/>
        <v>20</v>
      </c>
      <c r="I76" s="12"/>
      <c r="J76" s="10"/>
    </row>
    <row r="77" spans="1:10" ht="25.5">
      <c r="A77" s="13">
        <f t="shared" si="2"/>
        <v>54</v>
      </c>
      <c r="B77" s="13">
        <v>1</v>
      </c>
      <c r="C77" s="35" t="s">
        <v>11</v>
      </c>
      <c r="D77" s="8" t="s">
        <v>1</v>
      </c>
      <c r="E77" s="28"/>
      <c r="F77" s="28"/>
      <c r="G77" s="15">
        <v>20</v>
      </c>
      <c r="H77" s="8">
        <f t="shared" si="3"/>
        <v>20</v>
      </c>
      <c r="I77" s="12"/>
      <c r="J77" s="10"/>
    </row>
    <row r="78" spans="1:10" ht="25.5">
      <c r="A78" s="13">
        <f t="shared" si="2"/>
        <v>55</v>
      </c>
      <c r="B78" s="13">
        <v>1</v>
      </c>
      <c r="C78" s="35" t="s">
        <v>12</v>
      </c>
      <c r="D78" s="8" t="s">
        <v>13</v>
      </c>
      <c r="E78" s="28"/>
      <c r="F78" s="28"/>
      <c r="G78" s="15">
        <v>300</v>
      </c>
      <c r="H78" s="8">
        <f t="shared" si="3"/>
        <v>300</v>
      </c>
      <c r="I78" s="12"/>
      <c r="J78" s="10"/>
    </row>
    <row r="79" spans="1:10">
      <c r="A79" s="13">
        <f t="shared" si="2"/>
        <v>56</v>
      </c>
      <c r="B79" s="13">
        <v>1</v>
      </c>
      <c r="C79" s="35" t="s">
        <v>114</v>
      </c>
      <c r="D79" s="8" t="s">
        <v>1</v>
      </c>
      <c r="E79" s="28"/>
      <c r="F79" s="28"/>
      <c r="G79" s="15">
        <v>25</v>
      </c>
      <c r="H79" s="8">
        <f t="shared" si="3"/>
        <v>25</v>
      </c>
      <c r="I79" s="12"/>
      <c r="J79" s="10"/>
    </row>
    <row r="80" spans="1:10">
      <c r="A80" s="13">
        <f t="shared" si="2"/>
        <v>57</v>
      </c>
      <c r="B80" s="13">
        <v>1</v>
      </c>
      <c r="C80" s="35" t="s">
        <v>134</v>
      </c>
      <c r="D80" s="8" t="s">
        <v>1</v>
      </c>
      <c r="E80" s="28"/>
      <c r="F80" s="11">
        <v>40</v>
      </c>
      <c r="G80" s="15">
        <v>40</v>
      </c>
      <c r="H80" s="8">
        <f t="shared" si="3"/>
        <v>80</v>
      </c>
      <c r="I80" s="12"/>
      <c r="J80" s="10"/>
    </row>
    <row r="81" spans="1:10" ht="38.25">
      <c r="A81" s="60">
        <f>A80+1</f>
        <v>58</v>
      </c>
      <c r="B81" s="17">
        <v>1</v>
      </c>
      <c r="C81" s="35" t="s">
        <v>14</v>
      </c>
      <c r="D81" s="8" t="s">
        <v>1</v>
      </c>
      <c r="E81" s="28"/>
      <c r="F81" s="28"/>
      <c r="G81" s="15">
        <v>5</v>
      </c>
      <c r="H81" s="8">
        <f t="shared" si="3"/>
        <v>5</v>
      </c>
      <c r="I81" s="12"/>
      <c r="J81" s="10"/>
    </row>
    <row r="82" spans="1:10" ht="38.25">
      <c r="A82" s="60"/>
      <c r="B82" s="17">
        <v>2</v>
      </c>
      <c r="C82" s="35" t="s">
        <v>15</v>
      </c>
      <c r="D82" s="8" t="s">
        <v>1</v>
      </c>
      <c r="E82" s="28"/>
      <c r="F82" s="28"/>
      <c r="G82" s="15">
        <v>5</v>
      </c>
      <c r="H82" s="8">
        <f t="shared" si="3"/>
        <v>5</v>
      </c>
      <c r="I82" s="12"/>
      <c r="J82" s="10"/>
    </row>
    <row r="83" spans="1:10" ht="38.25">
      <c r="A83" s="17">
        <f>A81+1</f>
        <v>59</v>
      </c>
      <c r="B83" s="17">
        <v>1</v>
      </c>
      <c r="C83" s="35" t="s">
        <v>16</v>
      </c>
      <c r="D83" s="8" t="s">
        <v>1</v>
      </c>
      <c r="E83" s="28"/>
      <c r="F83" s="28"/>
      <c r="G83" s="15">
        <v>20</v>
      </c>
      <c r="H83" s="8">
        <f t="shared" si="3"/>
        <v>20</v>
      </c>
      <c r="I83" s="12"/>
      <c r="J83" s="10"/>
    </row>
    <row r="84" spans="1:10" ht="25.5">
      <c r="A84" s="60">
        <f>A83+1</f>
        <v>60</v>
      </c>
      <c r="B84" s="17">
        <v>1</v>
      </c>
      <c r="C84" s="35" t="s">
        <v>17</v>
      </c>
      <c r="D84" s="8" t="s">
        <v>1</v>
      </c>
      <c r="E84" s="28"/>
      <c r="F84" s="11">
        <v>20</v>
      </c>
      <c r="G84" s="15">
        <v>10</v>
      </c>
      <c r="H84" s="8">
        <f t="shared" si="3"/>
        <v>30</v>
      </c>
      <c r="I84" s="12"/>
      <c r="J84" s="10"/>
    </row>
    <row r="85" spans="1:10" ht="25.5">
      <c r="A85" s="60"/>
      <c r="B85" s="17">
        <v>2</v>
      </c>
      <c r="C85" s="35" t="s">
        <v>18</v>
      </c>
      <c r="D85" s="8" t="s">
        <v>1</v>
      </c>
      <c r="E85" s="28"/>
      <c r="F85" s="11">
        <v>20</v>
      </c>
      <c r="G85" s="15">
        <v>10</v>
      </c>
      <c r="H85" s="8">
        <f t="shared" si="3"/>
        <v>30</v>
      </c>
      <c r="I85" s="12"/>
      <c r="J85" s="10"/>
    </row>
    <row r="86" spans="1:10" ht="25.5">
      <c r="A86" s="60"/>
      <c r="B86" s="17">
        <v>3</v>
      </c>
      <c r="C86" s="35" t="s">
        <v>19</v>
      </c>
      <c r="D86" s="8" t="s">
        <v>1</v>
      </c>
      <c r="E86" s="28"/>
      <c r="F86" s="11">
        <v>20</v>
      </c>
      <c r="G86" s="15">
        <v>10</v>
      </c>
      <c r="H86" s="8">
        <f t="shared" si="3"/>
        <v>30</v>
      </c>
      <c r="I86" s="12"/>
      <c r="J86" s="10"/>
    </row>
    <row r="87" spans="1:10">
      <c r="A87" s="17">
        <f>A84+1</f>
        <v>61</v>
      </c>
      <c r="B87" s="17">
        <v>1</v>
      </c>
      <c r="C87" s="35" t="s">
        <v>20</v>
      </c>
      <c r="D87" s="8" t="s">
        <v>1</v>
      </c>
      <c r="E87" s="28"/>
      <c r="F87" s="11">
        <v>20</v>
      </c>
      <c r="G87" s="15">
        <v>20</v>
      </c>
      <c r="H87" s="8">
        <f t="shared" si="3"/>
        <v>40</v>
      </c>
      <c r="I87" s="12"/>
      <c r="J87" s="10"/>
    </row>
    <row r="88" spans="1:10">
      <c r="A88" s="17">
        <f>A87+1</f>
        <v>62</v>
      </c>
      <c r="B88" s="17">
        <v>1</v>
      </c>
      <c r="C88" s="35" t="s">
        <v>110</v>
      </c>
      <c r="D88" s="8" t="s">
        <v>1</v>
      </c>
      <c r="E88" s="28"/>
      <c r="F88" s="28"/>
      <c r="G88" s="15">
        <v>60</v>
      </c>
      <c r="H88" s="8">
        <f t="shared" si="3"/>
        <v>60</v>
      </c>
      <c r="I88" s="12"/>
      <c r="J88" s="10"/>
    </row>
    <row r="89" spans="1:10">
      <c r="A89" s="17">
        <f>A88+1</f>
        <v>63</v>
      </c>
      <c r="B89" s="17">
        <v>1</v>
      </c>
      <c r="C89" s="35" t="s">
        <v>21</v>
      </c>
      <c r="D89" s="8" t="s">
        <v>1</v>
      </c>
      <c r="E89" s="28"/>
      <c r="F89" s="28"/>
      <c r="G89" s="15">
        <v>100</v>
      </c>
      <c r="H89" s="8">
        <f t="shared" si="3"/>
        <v>100</v>
      </c>
      <c r="I89" s="12"/>
      <c r="J89" s="10"/>
    </row>
    <row r="90" spans="1:10">
      <c r="A90" s="17">
        <f>A89+1</f>
        <v>64</v>
      </c>
      <c r="B90" s="17">
        <v>1</v>
      </c>
      <c r="C90" s="35" t="s">
        <v>115</v>
      </c>
      <c r="D90" s="8" t="s">
        <v>1</v>
      </c>
      <c r="E90" s="28"/>
      <c r="F90" s="28"/>
      <c r="G90" s="15">
        <v>160</v>
      </c>
      <c r="H90" s="8">
        <f t="shared" si="3"/>
        <v>160</v>
      </c>
      <c r="I90" s="12"/>
      <c r="J90" s="10"/>
    </row>
    <row r="91" spans="1:10" ht="25.5">
      <c r="A91" s="60">
        <f>A90+1</f>
        <v>65</v>
      </c>
      <c r="B91" s="17">
        <v>1</v>
      </c>
      <c r="C91" s="35" t="s">
        <v>22</v>
      </c>
      <c r="D91" s="8" t="s">
        <v>1</v>
      </c>
      <c r="E91" s="28"/>
      <c r="F91" s="28"/>
      <c r="G91" s="15">
        <v>50</v>
      </c>
      <c r="H91" s="8">
        <f t="shared" si="3"/>
        <v>50</v>
      </c>
      <c r="I91" s="12"/>
      <c r="J91" s="10"/>
    </row>
    <row r="92" spans="1:10" ht="25.5">
      <c r="A92" s="60"/>
      <c r="B92" s="17">
        <v>2</v>
      </c>
      <c r="C92" s="35" t="s">
        <v>23</v>
      </c>
      <c r="D92" s="8" t="s">
        <v>1</v>
      </c>
      <c r="E92" s="28"/>
      <c r="F92" s="28"/>
      <c r="G92" s="15">
        <v>50</v>
      </c>
      <c r="H92" s="8">
        <f t="shared" si="3"/>
        <v>50</v>
      </c>
      <c r="I92" s="12"/>
      <c r="J92" s="10"/>
    </row>
    <row r="93" spans="1:10" ht="25.5">
      <c r="A93" s="60"/>
      <c r="B93" s="17">
        <v>3</v>
      </c>
      <c r="C93" s="35" t="s">
        <v>24</v>
      </c>
      <c r="D93" s="8" t="s">
        <v>1</v>
      </c>
      <c r="E93" s="28"/>
      <c r="F93" s="28"/>
      <c r="G93" s="15">
        <v>100</v>
      </c>
      <c r="H93" s="8">
        <f t="shared" si="3"/>
        <v>100</v>
      </c>
      <c r="I93" s="12"/>
      <c r="J93" s="10"/>
    </row>
    <row r="94" spans="1:10" ht="25.5">
      <c r="A94" s="60">
        <f>A91+1</f>
        <v>66</v>
      </c>
      <c r="B94" s="17">
        <v>1</v>
      </c>
      <c r="C94" s="35" t="s">
        <v>25</v>
      </c>
      <c r="D94" s="8" t="s">
        <v>1</v>
      </c>
      <c r="E94" s="28"/>
      <c r="F94" s="28"/>
      <c r="G94" s="15">
        <v>20</v>
      </c>
      <c r="H94" s="8">
        <f t="shared" si="3"/>
        <v>20</v>
      </c>
      <c r="I94" s="12"/>
      <c r="J94" s="10"/>
    </row>
    <row r="95" spans="1:10" ht="25.5">
      <c r="A95" s="60"/>
      <c r="B95" s="17">
        <v>2</v>
      </c>
      <c r="C95" s="35" t="s">
        <v>26</v>
      </c>
      <c r="D95" s="8" t="s">
        <v>1</v>
      </c>
      <c r="E95" s="28"/>
      <c r="F95" s="28"/>
      <c r="G95" s="15">
        <v>20</v>
      </c>
      <c r="H95" s="8">
        <f t="shared" si="3"/>
        <v>20</v>
      </c>
      <c r="I95" s="12"/>
      <c r="J95" s="10"/>
    </row>
    <row r="96" spans="1:10" ht="25.5">
      <c r="A96" s="60"/>
      <c r="B96" s="17">
        <v>3</v>
      </c>
      <c r="C96" s="35" t="s">
        <v>27</v>
      </c>
      <c r="D96" s="8" t="s">
        <v>1</v>
      </c>
      <c r="E96" s="28"/>
      <c r="F96" s="28"/>
      <c r="G96" s="15">
        <v>20</v>
      </c>
      <c r="H96" s="8">
        <f t="shared" si="3"/>
        <v>20</v>
      </c>
      <c r="I96" s="12"/>
      <c r="J96" s="10"/>
    </row>
    <row r="97" spans="1:10" ht="38.25">
      <c r="A97" s="17">
        <f>A94+1</f>
        <v>67</v>
      </c>
      <c r="B97" s="17">
        <v>1</v>
      </c>
      <c r="C97" s="35" t="s">
        <v>116</v>
      </c>
      <c r="D97" s="8" t="s">
        <v>1</v>
      </c>
      <c r="E97" s="28"/>
      <c r="F97" s="28"/>
      <c r="G97" s="15">
        <v>60</v>
      </c>
      <c r="H97" s="8">
        <f t="shared" si="3"/>
        <v>60</v>
      </c>
      <c r="I97" s="12"/>
      <c r="J97" s="10"/>
    </row>
    <row r="98" spans="1:10" ht="25.5">
      <c r="A98" s="45">
        <f>A97+1</f>
        <v>68</v>
      </c>
      <c r="B98" s="18">
        <v>1</v>
      </c>
      <c r="C98" s="35" t="s">
        <v>28</v>
      </c>
      <c r="D98" s="11" t="s">
        <v>1</v>
      </c>
      <c r="E98" s="28"/>
      <c r="F98" s="28"/>
      <c r="G98" s="15">
        <v>5</v>
      </c>
      <c r="H98" s="8">
        <f t="shared" si="3"/>
        <v>5</v>
      </c>
      <c r="I98" s="12"/>
      <c r="J98" s="10"/>
    </row>
    <row r="99" spans="1:10" ht="25.5">
      <c r="A99" s="45"/>
      <c r="B99" s="18">
        <v>2</v>
      </c>
      <c r="C99" s="35" t="s">
        <v>29</v>
      </c>
      <c r="D99" s="11" t="s">
        <v>1</v>
      </c>
      <c r="E99" s="28"/>
      <c r="F99" s="28"/>
      <c r="G99" s="15">
        <v>5</v>
      </c>
      <c r="H99" s="8">
        <f t="shared" si="3"/>
        <v>5</v>
      </c>
      <c r="I99" s="12"/>
      <c r="J99" s="10"/>
    </row>
    <row r="100" spans="1:10">
      <c r="A100" s="18">
        <f>A98+1</f>
        <v>69</v>
      </c>
      <c r="B100" s="18">
        <v>1</v>
      </c>
      <c r="C100" s="35" t="s">
        <v>30</v>
      </c>
      <c r="D100" s="11" t="s">
        <v>1</v>
      </c>
      <c r="E100" s="28"/>
      <c r="F100" s="28"/>
      <c r="G100" s="15">
        <v>200</v>
      </c>
      <c r="H100" s="8">
        <f t="shared" si="3"/>
        <v>200</v>
      </c>
      <c r="I100" s="12"/>
      <c r="J100" s="10"/>
    </row>
    <row r="101" spans="1:10" ht="25.5">
      <c r="A101" s="59">
        <f>A100+1</f>
        <v>70</v>
      </c>
      <c r="B101" s="61">
        <v>1</v>
      </c>
      <c r="C101" s="35" t="s">
        <v>117</v>
      </c>
      <c r="D101" s="56" t="s">
        <v>1</v>
      </c>
      <c r="E101" s="47"/>
      <c r="F101" s="47"/>
      <c r="G101" s="50">
        <v>500</v>
      </c>
      <c r="H101" s="57">
        <f>E101+F101+G101</f>
        <v>500</v>
      </c>
      <c r="I101" s="53"/>
      <c r="J101" s="42"/>
    </row>
    <row r="102" spans="1:10">
      <c r="A102" s="59"/>
      <c r="B102" s="64"/>
      <c r="C102" s="35" t="s">
        <v>31</v>
      </c>
      <c r="D102" s="56"/>
      <c r="E102" s="48"/>
      <c r="F102" s="48"/>
      <c r="G102" s="51"/>
      <c r="H102" s="58"/>
      <c r="I102" s="53"/>
      <c r="J102" s="43"/>
    </row>
    <row r="103" spans="1:10">
      <c r="A103" s="59"/>
      <c r="B103" s="64"/>
      <c r="C103" s="35" t="s">
        <v>32</v>
      </c>
      <c r="D103" s="56"/>
      <c r="E103" s="48"/>
      <c r="F103" s="48"/>
      <c r="G103" s="51"/>
      <c r="H103" s="58"/>
      <c r="I103" s="53"/>
      <c r="J103" s="43"/>
    </row>
    <row r="104" spans="1:10">
      <c r="A104" s="59"/>
      <c r="B104" s="64"/>
      <c r="C104" s="35" t="s">
        <v>33</v>
      </c>
      <c r="D104" s="56"/>
      <c r="E104" s="48"/>
      <c r="F104" s="48"/>
      <c r="G104" s="51"/>
      <c r="H104" s="58"/>
      <c r="I104" s="53"/>
      <c r="J104" s="43"/>
    </row>
    <row r="105" spans="1:10">
      <c r="A105" s="59"/>
      <c r="B105" s="62"/>
      <c r="C105" s="35" t="s">
        <v>34</v>
      </c>
      <c r="D105" s="56"/>
      <c r="E105" s="48"/>
      <c r="F105" s="48"/>
      <c r="G105" s="51"/>
      <c r="H105" s="52"/>
      <c r="I105" s="53"/>
      <c r="J105" s="43"/>
    </row>
    <row r="106" spans="1:10">
      <c r="A106" s="18">
        <f>A101+1</f>
        <v>71</v>
      </c>
      <c r="B106" s="18">
        <v>1</v>
      </c>
      <c r="C106" s="35" t="s">
        <v>3</v>
      </c>
      <c r="D106" s="11" t="s">
        <v>1</v>
      </c>
      <c r="E106" s="28"/>
      <c r="F106" s="28"/>
      <c r="G106" s="15">
        <v>50</v>
      </c>
      <c r="H106" s="15">
        <f>E106+F106+G106</f>
        <v>50</v>
      </c>
      <c r="I106" s="12"/>
      <c r="J106" s="16"/>
    </row>
    <row r="107" spans="1:10" ht="25.5">
      <c r="A107" s="18">
        <f>A106+1</f>
        <v>72</v>
      </c>
      <c r="B107" s="18">
        <v>1</v>
      </c>
      <c r="C107" s="35" t="s">
        <v>144</v>
      </c>
      <c r="D107" s="11" t="s">
        <v>1</v>
      </c>
      <c r="E107" s="28"/>
      <c r="F107" s="11">
        <v>100</v>
      </c>
      <c r="G107" s="31"/>
      <c r="H107" s="15">
        <f t="shared" ref="H107:H109" si="4">E107+F107+G107</f>
        <v>100</v>
      </c>
      <c r="I107" s="12"/>
      <c r="J107" s="16"/>
    </row>
    <row r="108" spans="1:10">
      <c r="A108" s="18">
        <f t="shared" ref="A108:A109" si="5">A107+1</f>
        <v>73</v>
      </c>
      <c r="B108" s="18">
        <v>1</v>
      </c>
      <c r="C108" s="35" t="s">
        <v>146</v>
      </c>
      <c r="D108" s="11" t="s">
        <v>1</v>
      </c>
      <c r="E108" s="28"/>
      <c r="F108" s="11">
        <v>30</v>
      </c>
      <c r="G108" s="31"/>
      <c r="H108" s="15">
        <f t="shared" si="4"/>
        <v>30</v>
      </c>
      <c r="I108" s="12"/>
      <c r="J108" s="16"/>
    </row>
    <row r="109" spans="1:10">
      <c r="A109" s="18">
        <f t="shared" si="5"/>
        <v>74</v>
      </c>
      <c r="B109" s="18">
        <v>1</v>
      </c>
      <c r="C109" s="35" t="s">
        <v>145</v>
      </c>
      <c r="D109" s="11" t="s">
        <v>1</v>
      </c>
      <c r="E109" s="28"/>
      <c r="F109" s="11">
        <v>100</v>
      </c>
      <c r="G109" s="31"/>
      <c r="H109" s="15">
        <f t="shared" si="4"/>
        <v>100</v>
      </c>
      <c r="I109" s="12"/>
      <c r="J109" s="16"/>
    </row>
    <row r="110" spans="1:10" ht="25.5">
      <c r="A110" s="45">
        <f>A109+1</f>
        <v>75</v>
      </c>
      <c r="B110" s="39">
        <v>1</v>
      </c>
      <c r="C110" s="35" t="s">
        <v>198</v>
      </c>
      <c r="D110" s="56" t="s">
        <v>1</v>
      </c>
      <c r="E110" s="54"/>
      <c r="F110" s="55">
        <v>10</v>
      </c>
      <c r="G110" s="55">
        <v>10</v>
      </c>
      <c r="H110" s="55">
        <f>G110+F110+E110</f>
        <v>20</v>
      </c>
      <c r="I110" s="53"/>
      <c r="J110" s="42"/>
    </row>
    <row r="111" spans="1:10">
      <c r="A111" s="45"/>
      <c r="B111" s="40"/>
      <c r="C111" s="35" t="s">
        <v>35</v>
      </c>
      <c r="D111" s="56"/>
      <c r="E111" s="54"/>
      <c r="F111" s="55"/>
      <c r="G111" s="55"/>
      <c r="H111" s="55"/>
      <c r="I111" s="53"/>
      <c r="J111" s="43"/>
    </row>
    <row r="112" spans="1:10">
      <c r="A112" s="45"/>
      <c r="B112" s="40"/>
      <c r="C112" s="35" t="s">
        <v>36</v>
      </c>
      <c r="D112" s="56"/>
      <c r="E112" s="54"/>
      <c r="F112" s="55"/>
      <c r="G112" s="55"/>
      <c r="H112" s="55"/>
      <c r="I112" s="53"/>
      <c r="J112" s="43"/>
    </row>
    <row r="113" spans="1:10">
      <c r="A113" s="45"/>
      <c r="B113" s="41"/>
      <c r="C113" s="35" t="s">
        <v>37</v>
      </c>
      <c r="D113" s="56"/>
      <c r="E113" s="54"/>
      <c r="F113" s="55"/>
      <c r="G113" s="55"/>
      <c r="H113" s="55"/>
      <c r="I113" s="53"/>
      <c r="J113" s="44"/>
    </row>
    <row r="114" spans="1:10">
      <c r="A114" s="45">
        <f>A110+1</f>
        <v>76</v>
      </c>
      <c r="B114" s="39">
        <v>1</v>
      </c>
      <c r="C114" s="35" t="s">
        <v>38</v>
      </c>
      <c r="D114" s="46" t="s">
        <v>1</v>
      </c>
      <c r="E114" s="54"/>
      <c r="F114" s="54"/>
      <c r="G114" s="55">
        <v>5</v>
      </c>
      <c r="H114" s="55">
        <f>G114+F114+E114</f>
        <v>5</v>
      </c>
      <c r="I114" s="53"/>
      <c r="J114" s="42"/>
    </row>
    <row r="115" spans="1:10">
      <c r="A115" s="45"/>
      <c r="B115" s="40"/>
      <c r="C115" s="35" t="s">
        <v>187</v>
      </c>
      <c r="D115" s="46"/>
      <c r="E115" s="54"/>
      <c r="F115" s="54"/>
      <c r="G115" s="55"/>
      <c r="H115" s="55"/>
      <c r="I115" s="53"/>
      <c r="J115" s="43"/>
    </row>
    <row r="116" spans="1:10" ht="25.5">
      <c r="A116" s="45"/>
      <c r="B116" s="40"/>
      <c r="C116" s="35" t="s">
        <v>39</v>
      </c>
      <c r="D116" s="46"/>
      <c r="E116" s="54"/>
      <c r="F116" s="54"/>
      <c r="G116" s="55"/>
      <c r="H116" s="55"/>
      <c r="I116" s="53"/>
      <c r="J116" s="43"/>
    </row>
    <row r="117" spans="1:10" ht="25.5">
      <c r="A117" s="45"/>
      <c r="B117" s="40"/>
      <c r="C117" s="35" t="s">
        <v>188</v>
      </c>
      <c r="D117" s="46"/>
      <c r="E117" s="54"/>
      <c r="F117" s="54"/>
      <c r="G117" s="55"/>
      <c r="H117" s="55"/>
      <c r="I117" s="53"/>
      <c r="J117" s="43"/>
    </row>
    <row r="118" spans="1:10" ht="25.5">
      <c r="A118" s="45"/>
      <c r="B118" s="41"/>
      <c r="C118" s="35" t="s">
        <v>40</v>
      </c>
      <c r="D118" s="46"/>
      <c r="E118" s="54"/>
      <c r="F118" s="54"/>
      <c r="G118" s="55"/>
      <c r="H118" s="55"/>
      <c r="I118" s="53"/>
      <c r="J118" s="44"/>
    </row>
    <row r="119" spans="1:10" ht="25.5">
      <c r="A119" s="45">
        <f>A114+1</f>
        <v>77</v>
      </c>
      <c r="B119" s="39">
        <v>1</v>
      </c>
      <c r="C119" s="35" t="s">
        <v>141</v>
      </c>
      <c r="D119" s="46" t="s">
        <v>1</v>
      </c>
      <c r="E119" s="47"/>
      <c r="F119" s="50">
        <v>20</v>
      </c>
      <c r="G119" s="50">
        <v>5</v>
      </c>
      <c r="H119" s="50">
        <f>G119+F119+E119</f>
        <v>25</v>
      </c>
      <c r="I119" s="53"/>
      <c r="J119" s="42"/>
    </row>
    <row r="120" spans="1:10">
      <c r="A120" s="45"/>
      <c r="B120" s="40"/>
      <c r="C120" s="35" t="s">
        <v>41</v>
      </c>
      <c r="D120" s="46"/>
      <c r="E120" s="48"/>
      <c r="F120" s="51"/>
      <c r="G120" s="51"/>
      <c r="H120" s="51"/>
      <c r="I120" s="53"/>
      <c r="J120" s="43"/>
    </row>
    <row r="121" spans="1:10">
      <c r="A121" s="45"/>
      <c r="B121" s="40"/>
      <c r="C121" s="35" t="s">
        <v>42</v>
      </c>
      <c r="D121" s="46"/>
      <c r="E121" s="48"/>
      <c r="F121" s="51"/>
      <c r="G121" s="51"/>
      <c r="H121" s="51"/>
      <c r="I121" s="53"/>
      <c r="J121" s="43"/>
    </row>
    <row r="122" spans="1:10">
      <c r="A122" s="45"/>
      <c r="B122" s="40"/>
      <c r="C122" s="35" t="s">
        <v>43</v>
      </c>
      <c r="D122" s="46"/>
      <c r="E122" s="48"/>
      <c r="F122" s="51"/>
      <c r="G122" s="51"/>
      <c r="H122" s="51"/>
      <c r="I122" s="53"/>
      <c r="J122" s="43"/>
    </row>
    <row r="123" spans="1:10">
      <c r="A123" s="45"/>
      <c r="B123" s="40"/>
      <c r="C123" s="35" t="s">
        <v>44</v>
      </c>
      <c r="D123" s="46"/>
      <c r="E123" s="48"/>
      <c r="F123" s="51"/>
      <c r="G123" s="51"/>
      <c r="H123" s="51"/>
      <c r="I123" s="53"/>
      <c r="J123" s="43"/>
    </row>
    <row r="124" spans="1:10">
      <c r="A124" s="45"/>
      <c r="B124" s="40"/>
      <c r="C124" s="35" t="s">
        <v>142</v>
      </c>
      <c r="D124" s="46"/>
      <c r="E124" s="48"/>
      <c r="F124" s="51"/>
      <c r="G124" s="51"/>
      <c r="H124" s="51"/>
      <c r="I124" s="53"/>
      <c r="J124" s="43"/>
    </row>
    <row r="125" spans="1:10">
      <c r="A125" s="45"/>
      <c r="B125" s="41"/>
      <c r="C125" s="35" t="s">
        <v>45</v>
      </c>
      <c r="D125" s="46"/>
      <c r="E125" s="49"/>
      <c r="F125" s="52"/>
      <c r="G125" s="52"/>
      <c r="H125" s="52"/>
      <c r="I125" s="53"/>
      <c r="J125" s="44"/>
    </row>
    <row r="126" spans="1:10" ht="38.25">
      <c r="A126" s="18">
        <f>A119+1</f>
        <v>78</v>
      </c>
      <c r="B126" s="18">
        <v>1</v>
      </c>
      <c r="C126" s="35" t="s">
        <v>46</v>
      </c>
      <c r="D126" s="8" t="s">
        <v>1</v>
      </c>
      <c r="E126" s="28"/>
      <c r="F126" s="28"/>
      <c r="G126" s="15">
        <v>10</v>
      </c>
      <c r="H126" s="15">
        <f>G126+F126+E126</f>
        <v>10</v>
      </c>
      <c r="I126" s="12"/>
      <c r="J126" s="16"/>
    </row>
    <row r="127" spans="1:10" ht="38.25">
      <c r="A127" s="18">
        <f>A126+1</f>
        <v>79</v>
      </c>
      <c r="B127" s="18">
        <v>1</v>
      </c>
      <c r="C127" s="35" t="s">
        <v>118</v>
      </c>
      <c r="D127" s="8" t="s">
        <v>1</v>
      </c>
      <c r="E127" s="28"/>
      <c r="F127" s="28"/>
      <c r="G127" s="15">
        <v>80</v>
      </c>
      <c r="H127" s="15">
        <f t="shared" ref="H127:H190" si="6">G127+F127+E127</f>
        <v>80</v>
      </c>
      <c r="I127" s="12"/>
      <c r="J127" s="16"/>
    </row>
    <row r="128" spans="1:10" ht="38.25">
      <c r="A128" s="18">
        <f>A127+1</f>
        <v>80</v>
      </c>
      <c r="B128" s="18">
        <v>1</v>
      </c>
      <c r="C128" s="35" t="s">
        <v>111</v>
      </c>
      <c r="D128" s="8" t="s">
        <v>1</v>
      </c>
      <c r="E128" s="28"/>
      <c r="F128" s="28"/>
      <c r="G128" s="15">
        <v>40</v>
      </c>
      <c r="H128" s="15">
        <f t="shared" si="6"/>
        <v>40</v>
      </c>
      <c r="I128" s="12"/>
      <c r="J128" s="16"/>
    </row>
    <row r="129" spans="1:10" ht="25.5">
      <c r="A129" s="18">
        <f>A128+1</f>
        <v>81</v>
      </c>
      <c r="B129" s="18">
        <v>1</v>
      </c>
      <c r="C129" s="35" t="s">
        <v>47</v>
      </c>
      <c r="D129" s="8" t="s">
        <v>1</v>
      </c>
      <c r="E129" s="28"/>
      <c r="F129" s="28"/>
      <c r="G129" s="15">
        <v>10</v>
      </c>
      <c r="H129" s="15">
        <f t="shared" si="6"/>
        <v>10</v>
      </c>
      <c r="I129" s="12"/>
      <c r="J129" s="16"/>
    </row>
    <row r="130" spans="1:10" ht="38.25">
      <c r="A130" s="18">
        <f>A129+1</f>
        <v>82</v>
      </c>
      <c r="B130" s="18">
        <v>1</v>
      </c>
      <c r="C130" s="35" t="s">
        <v>189</v>
      </c>
      <c r="D130" s="8" t="s">
        <v>1</v>
      </c>
      <c r="E130" s="28"/>
      <c r="F130" s="11">
        <v>200</v>
      </c>
      <c r="G130" s="15">
        <v>120</v>
      </c>
      <c r="H130" s="15">
        <f t="shared" si="6"/>
        <v>320</v>
      </c>
      <c r="I130" s="12"/>
      <c r="J130" s="16"/>
    </row>
    <row r="131" spans="1:10">
      <c r="A131" s="18">
        <f t="shared" ref="A131:A149" si="7">A130+1</f>
        <v>83</v>
      </c>
      <c r="B131" s="18">
        <v>1</v>
      </c>
      <c r="C131" s="3" t="s">
        <v>137</v>
      </c>
      <c r="D131" s="8" t="s">
        <v>1</v>
      </c>
      <c r="E131" s="28"/>
      <c r="F131" s="11">
        <v>50</v>
      </c>
      <c r="G131" s="31"/>
      <c r="H131" s="15">
        <f t="shared" si="6"/>
        <v>50</v>
      </c>
      <c r="I131" s="12"/>
      <c r="J131" s="16"/>
    </row>
    <row r="132" spans="1:10">
      <c r="A132" s="18">
        <f t="shared" si="7"/>
        <v>84</v>
      </c>
      <c r="B132" s="18">
        <v>1</v>
      </c>
      <c r="C132" s="35" t="s">
        <v>138</v>
      </c>
      <c r="D132" s="8" t="s">
        <v>1</v>
      </c>
      <c r="E132" s="28"/>
      <c r="F132" s="11">
        <v>50</v>
      </c>
      <c r="G132" s="31"/>
      <c r="H132" s="15">
        <f t="shared" si="6"/>
        <v>50</v>
      </c>
      <c r="I132" s="12"/>
      <c r="J132" s="16"/>
    </row>
    <row r="133" spans="1:10">
      <c r="A133" s="18">
        <f t="shared" si="7"/>
        <v>85</v>
      </c>
      <c r="B133" s="18">
        <v>1</v>
      </c>
      <c r="C133" s="35" t="s">
        <v>143</v>
      </c>
      <c r="D133" s="8" t="s">
        <v>1</v>
      </c>
      <c r="E133" s="28"/>
      <c r="F133" s="11">
        <v>100</v>
      </c>
      <c r="G133" s="15">
        <v>1200</v>
      </c>
      <c r="H133" s="15">
        <f t="shared" si="6"/>
        <v>1300</v>
      </c>
      <c r="I133" s="12"/>
      <c r="J133" s="16"/>
    </row>
    <row r="134" spans="1:10">
      <c r="A134" s="18">
        <f t="shared" si="7"/>
        <v>86</v>
      </c>
      <c r="B134" s="18">
        <v>1</v>
      </c>
      <c r="C134" s="35" t="s">
        <v>119</v>
      </c>
      <c r="D134" s="8" t="s">
        <v>1</v>
      </c>
      <c r="E134" s="28"/>
      <c r="F134" s="28"/>
      <c r="G134" s="15">
        <v>600</v>
      </c>
      <c r="H134" s="15">
        <f t="shared" si="6"/>
        <v>600</v>
      </c>
      <c r="I134" s="12"/>
      <c r="J134" s="16"/>
    </row>
    <row r="135" spans="1:10">
      <c r="A135" s="18">
        <f t="shared" si="7"/>
        <v>87</v>
      </c>
      <c r="B135" s="18">
        <v>1</v>
      </c>
      <c r="C135" s="35" t="s">
        <v>48</v>
      </c>
      <c r="D135" s="8" t="s">
        <v>1</v>
      </c>
      <c r="E135" s="28"/>
      <c r="F135" s="28"/>
      <c r="G135" s="15">
        <v>20</v>
      </c>
      <c r="H135" s="15">
        <f t="shared" si="6"/>
        <v>20</v>
      </c>
      <c r="I135" s="12"/>
      <c r="J135" s="16"/>
    </row>
    <row r="136" spans="1:10" ht="25.5">
      <c r="A136" s="18">
        <f t="shared" si="7"/>
        <v>88</v>
      </c>
      <c r="B136" s="18">
        <v>1</v>
      </c>
      <c r="C136" s="35" t="s">
        <v>55</v>
      </c>
      <c r="D136" s="8" t="s">
        <v>1</v>
      </c>
      <c r="E136" s="27"/>
      <c r="F136" s="27"/>
      <c r="G136" s="8">
        <v>100</v>
      </c>
      <c r="H136" s="15">
        <f t="shared" si="6"/>
        <v>100</v>
      </c>
      <c r="I136" s="19"/>
      <c r="J136" s="16"/>
    </row>
    <row r="137" spans="1:10" ht="38.25">
      <c r="A137" s="18">
        <f t="shared" si="7"/>
        <v>89</v>
      </c>
      <c r="B137" s="18">
        <v>1</v>
      </c>
      <c r="C137" s="20" t="s">
        <v>86</v>
      </c>
      <c r="D137" s="8" t="s">
        <v>1</v>
      </c>
      <c r="E137" s="27"/>
      <c r="F137" s="27"/>
      <c r="G137" s="8">
        <v>20</v>
      </c>
      <c r="H137" s="15">
        <f t="shared" si="6"/>
        <v>20</v>
      </c>
      <c r="I137" s="19"/>
      <c r="J137" s="16"/>
    </row>
    <row r="138" spans="1:10" ht="25.5">
      <c r="A138" s="18">
        <f t="shared" si="7"/>
        <v>90</v>
      </c>
      <c r="B138" s="18">
        <v>1</v>
      </c>
      <c r="C138" s="35" t="s">
        <v>56</v>
      </c>
      <c r="D138" s="8" t="s">
        <v>1</v>
      </c>
      <c r="E138" s="27"/>
      <c r="F138" s="27"/>
      <c r="G138" s="8">
        <v>25</v>
      </c>
      <c r="H138" s="15">
        <f t="shared" si="6"/>
        <v>25</v>
      </c>
      <c r="I138" s="19"/>
      <c r="J138" s="16"/>
    </row>
    <row r="139" spans="1:10" ht="25.5">
      <c r="A139" s="18">
        <f t="shared" si="7"/>
        <v>91</v>
      </c>
      <c r="B139" s="18">
        <v>1</v>
      </c>
      <c r="C139" s="35" t="s">
        <v>49</v>
      </c>
      <c r="D139" s="8" t="s">
        <v>1</v>
      </c>
      <c r="E139" s="28"/>
      <c r="F139" s="28"/>
      <c r="G139" s="8">
        <v>50</v>
      </c>
      <c r="H139" s="15">
        <f t="shared" si="6"/>
        <v>50</v>
      </c>
      <c r="I139" s="19"/>
      <c r="J139" s="16"/>
    </row>
    <row r="140" spans="1:10" ht="25.5">
      <c r="A140" s="18">
        <f t="shared" si="7"/>
        <v>92</v>
      </c>
      <c r="B140" s="18">
        <v>1</v>
      </c>
      <c r="C140" s="35" t="s">
        <v>50</v>
      </c>
      <c r="D140" s="8" t="s">
        <v>1</v>
      </c>
      <c r="E140" s="27"/>
      <c r="F140" s="27"/>
      <c r="G140" s="8">
        <v>50</v>
      </c>
      <c r="H140" s="15">
        <f t="shared" si="6"/>
        <v>50</v>
      </c>
      <c r="I140" s="19"/>
      <c r="J140" s="16"/>
    </row>
    <row r="141" spans="1:10" ht="25.5">
      <c r="A141" s="18">
        <f t="shared" si="7"/>
        <v>93</v>
      </c>
      <c r="B141" s="18">
        <v>1</v>
      </c>
      <c r="C141" s="35" t="s">
        <v>51</v>
      </c>
      <c r="D141" s="8" t="s">
        <v>1</v>
      </c>
      <c r="E141" s="27"/>
      <c r="F141" s="27"/>
      <c r="G141" s="8">
        <v>240</v>
      </c>
      <c r="H141" s="15">
        <f t="shared" si="6"/>
        <v>240</v>
      </c>
      <c r="I141" s="19"/>
      <c r="J141" s="16"/>
    </row>
    <row r="142" spans="1:10" ht="25.5">
      <c r="A142" s="18">
        <f t="shared" si="7"/>
        <v>94</v>
      </c>
      <c r="B142" s="18">
        <v>1</v>
      </c>
      <c r="C142" s="35" t="s">
        <v>54</v>
      </c>
      <c r="D142" s="8" t="s">
        <v>1</v>
      </c>
      <c r="E142" s="27"/>
      <c r="F142" s="27"/>
      <c r="G142" s="8">
        <v>10</v>
      </c>
      <c r="H142" s="15">
        <f t="shared" si="6"/>
        <v>10</v>
      </c>
      <c r="I142" s="19"/>
      <c r="J142" s="16"/>
    </row>
    <row r="143" spans="1:10" ht="38.25">
      <c r="A143" s="18">
        <f t="shared" si="7"/>
        <v>95</v>
      </c>
      <c r="B143" s="18">
        <v>1</v>
      </c>
      <c r="C143" s="35" t="s">
        <v>190</v>
      </c>
      <c r="D143" s="8" t="s">
        <v>1</v>
      </c>
      <c r="E143" s="27"/>
      <c r="F143" s="27"/>
      <c r="G143" s="8">
        <v>10</v>
      </c>
      <c r="H143" s="15">
        <f t="shared" si="6"/>
        <v>10</v>
      </c>
      <c r="I143" s="19"/>
      <c r="J143" s="16"/>
    </row>
    <row r="144" spans="1:10" ht="25.5">
      <c r="A144" s="18">
        <f t="shared" si="7"/>
        <v>96</v>
      </c>
      <c r="B144" s="18">
        <v>1</v>
      </c>
      <c r="C144" s="35" t="s">
        <v>87</v>
      </c>
      <c r="D144" s="8" t="s">
        <v>1</v>
      </c>
      <c r="E144" s="27"/>
      <c r="F144" s="27"/>
      <c r="G144" s="8">
        <v>10</v>
      </c>
      <c r="H144" s="15">
        <f t="shared" si="6"/>
        <v>10</v>
      </c>
      <c r="I144" s="19"/>
      <c r="J144" s="16"/>
    </row>
    <row r="145" spans="1:10" ht="25.5">
      <c r="A145" s="18">
        <f t="shared" si="7"/>
        <v>97</v>
      </c>
      <c r="B145" s="18">
        <v>1</v>
      </c>
      <c r="C145" s="35" t="s">
        <v>57</v>
      </c>
      <c r="D145" s="8" t="s">
        <v>1</v>
      </c>
      <c r="E145" s="27"/>
      <c r="F145" s="27"/>
      <c r="G145" s="8">
        <v>50</v>
      </c>
      <c r="H145" s="15">
        <f t="shared" si="6"/>
        <v>50</v>
      </c>
      <c r="I145" s="19"/>
      <c r="J145" s="16"/>
    </row>
    <row r="146" spans="1:10" ht="25.5">
      <c r="A146" s="18">
        <f t="shared" si="7"/>
        <v>98</v>
      </c>
      <c r="B146" s="18">
        <v>1</v>
      </c>
      <c r="C146" s="35" t="s">
        <v>78</v>
      </c>
      <c r="D146" s="8" t="s">
        <v>1</v>
      </c>
      <c r="E146" s="27"/>
      <c r="F146" s="27"/>
      <c r="G146" s="8">
        <v>40</v>
      </c>
      <c r="H146" s="15">
        <f t="shared" si="6"/>
        <v>40</v>
      </c>
      <c r="I146" s="19"/>
      <c r="J146" s="16"/>
    </row>
    <row r="147" spans="1:10" ht="38.25">
      <c r="A147" s="18">
        <f t="shared" si="7"/>
        <v>99</v>
      </c>
      <c r="B147" s="18">
        <v>1</v>
      </c>
      <c r="C147" s="35" t="s">
        <v>79</v>
      </c>
      <c r="D147" s="8" t="s">
        <v>1</v>
      </c>
      <c r="E147" s="27"/>
      <c r="F147" s="27"/>
      <c r="G147" s="8">
        <v>40</v>
      </c>
      <c r="H147" s="15">
        <f t="shared" si="6"/>
        <v>40</v>
      </c>
      <c r="I147" s="19"/>
      <c r="J147" s="16"/>
    </row>
    <row r="148" spans="1:10" ht="25.5">
      <c r="A148" s="18">
        <f t="shared" si="7"/>
        <v>100</v>
      </c>
      <c r="B148" s="18">
        <v>1</v>
      </c>
      <c r="C148" s="35" t="s">
        <v>80</v>
      </c>
      <c r="D148" s="8" t="s">
        <v>1</v>
      </c>
      <c r="E148" s="27"/>
      <c r="F148" s="27"/>
      <c r="G148" s="8">
        <v>40</v>
      </c>
      <c r="H148" s="15">
        <f t="shared" si="6"/>
        <v>40</v>
      </c>
      <c r="I148" s="19"/>
      <c r="J148" s="16"/>
    </row>
    <row r="149" spans="1:10" ht="25.5">
      <c r="A149" s="18">
        <f t="shared" si="7"/>
        <v>101</v>
      </c>
      <c r="B149" s="18">
        <v>1</v>
      </c>
      <c r="C149" s="35" t="s">
        <v>52</v>
      </c>
      <c r="D149" s="8" t="s">
        <v>1</v>
      </c>
      <c r="E149" s="27"/>
      <c r="F149" s="27"/>
      <c r="G149" s="8">
        <v>40</v>
      </c>
      <c r="H149" s="15">
        <f t="shared" si="6"/>
        <v>40</v>
      </c>
      <c r="I149" s="19"/>
      <c r="J149" s="16"/>
    </row>
    <row r="150" spans="1:10">
      <c r="A150" s="39">
        <f t="shared" ref="A150" si="8">A149+1</f>
        <v>102</v>
      </c>
      <c r="B150" s="18">
        <v>1</v>
      </c>
      <c r="C150" s="35" t="s">
        <v>62</v>
      </c>
      <c r="D150" s="8" t="s">
        <v>1</v>
      </c>
      <c r="E150" s="27"/>
      <c r="F150" s="27"/>
      <c r="G150" s="8">
        <v>10</v>
      </c>
      <c r="H150" s="15">
        <f t="shared" si="6"/>
        <v>10</v>
      </c>
      <c r="I150" s="19"/>
      <c r="J150" s="16"/>
    </row>
    <row r="151" spans="1:10">
      <c r="A151" s="41"/>
      <c r="B151" s="18">
        <v>2</v>
      </c>
      <c r="C151" s="35" t="s">
        <v>85</v>
      </c>
      <c r="D151" s="8" t="s">
        <v>1</v>
      </c>
      <c r="E151" s="27"/>
      <c r="F151" s="27"/>
      <c r="G151" s="8">
        <v>80</v>
      </c>
      <c r="H151" s="15">
        <f t="shared" si="6"/>
        <v>80</v>
      </c>
      <c r="I151" s="19"/>
      <c r="J151" s="16"/>
    </row>
    <row r="152" spans="1:10">
      <c r="A152" s="39">
        <f>A150+1</f>
        <v>103</v>
      </c>
      <c r="B152" s="18">
        <v>1</v>
      </c>
      <c r="C152" s="35" t="s">
        <v>58</v>
      </c>
      <c r="D152" s="8" t="s">
        <v>1</v>
      </c>
      <c r="E152" s="27"/>
      <c r="F152" s="27"/>
      <c r="G152" s="8">
        <v>10</v>
      </c>
      <c r="H152" s="15">
        <f t="shared" si="6"/>
        <v>10</v>
      </c>
      <c r="I152" s="19"/>
      <c r="J152" s="16"/>
    </row>
    <row r="153" spans="1:10">
      <c r="A153" s="41"/>
      <c r="B153" s="18">
        <v>2</v>
      </c>
      <c r="C153" s="35" t="s">
        <v>67</v>
      </c>
      <c r="D153" s="8" t="s">
        <v>1</v>
      </c>
      <c r="E153" s="27"/>
      <c r="F153" s="27"/>
      <c r="G153" s="8">
        <v>50</v>
      </c>
      <c r="H153" s="15">
        <f t="shared" si="6"/>
        <v>50</v>
      </c>
      <c r="I153" s="19"/>
      <c r="J153" s="16"/>
    </row>
    <row r="154" spans="1:10">
      <c r="A154" s="39">
        <f>A152+1</f>
        <v>104</v>
      </c>
      <c r="B154" s="18">
        <v>1</v>
      </c>
      <c r="C154" s="35" t="s">
        <v>59</v>
      </c>
      <c r="D154" s="8" t="s">
        <v>1</v>
      </c>
      <c r="E154" s="27"/>
      <c r="F154" s="27"/>
      <c r="G154" s="8">
        <v>10</v>
      </c>
      <c r="H154" s="15">
        <f t="shared" si="6"/>
        <v>10</v>
      </c>
      <c r="I154" s="19"/>
      <c r="J154" s="16"/>
    </row>
    <row r="155" spans="1:10">
      <c r="A155" s="41"/>
      <c r="B155" s="18">
        <v>2</v>
      </c>
      <c r="C155" s="35" t="s">
        <v>71</v>
      </c>
      <c r="D155" s="8" t="s">
        <v>1</v>
      </c>
      <c r="E155" s="27"/>
      <c r="F155" s="27"/>
      <c r="G155" s="8">
        <v>60</v>
      </c>
      <c r="H155" s="15">
        <f t="shared" si="6"/>
        <v>60</v>
      </c>
      <c r="I155" s="19"/>
      <c r="J155" s="16"/>
    </row>
    <row r="156" spans="1:10" ht="38.25">
      <c r="A156" s="39">
        <f>A154+1</f>
        <v>105</v>
      </c>
      <c r="B156" s="18">
        <v>1</v>
      </c>
      <c r="C156" s="35" t="s">
        <v>88</v>
      </c>
      <c r="D156" s="8" t="s">
        <v>1</v>
      </c>
      <c r="E156" s="27"/>
      <c r="F156" s="27"/>
      <c r="G156" s="8">
        <v>10</v>
      </c>
      <c r="H156" s="15">
        <f t="shared" si="6"/>
        <v>10</v>
      </c>
      <c r="I156" s="19"/>
      <c r="J156" s="16"/>
    </row>
    <row r="157" spans="1:10" ht="25.5">
      <c r="A157" s="41"/>
      <c r="B157" s="18">
        <v>2</v>
      </c>
      <c r="C157" s="35" t="s">
        <v>66</v>
      </c>
      <c r="D157" s="8" t="s">
        <v>1</v>
      </c>
      <c r="E157" s="27"/>
      <c r="F157" s="27"/>
      <c r="G157" s="8">
        <v>50</v>
      </c>
      <c r="H157" s="15">
        <f t="shared" si="6"/>
        <v>50</v>
      </c>
      <c r="I157" s="19"/>
      <c r="J157" s="16"/>
    </row>
    <row r="158" spans="1:10" ht="38.25">
      <c r="A158" s="39">
        <f>A156+1</f>
        <v>106</v>
      </c>
      <c r="B158" s="18">
        <v>1</v>
      </c>
      <c r="C158" s="35" t="s">
        <v>128</v>
      </c>
      <c r="D158" s="8" t="s">
        <v>1</v>
      </c>
      <c r="E158" s="27"/>
      <c r="F158" s="27"/>
      <c r="G158" s="8">
        <v>20</v>
      </c>
      <c r="H158" s="15">
        <f t="shared" si="6"/>
        <v>20</v>
      </c>
      <c r="I158" s="19"/>
      <c r="J158" s="16"/>
    </row>
    <row r="159" spans="1:10" ht="25.5">
      <c r="A159" s="40"/>
      <c r="B159" s="18">
        <v>2</v>
      </c>
      <c r="C159" s="35" t="s">
        <v>72</v>
      </c>
      <c r="D159" s="8" t="s">
        <v>1</v>
      </c>
      <c r="E159" s="27"/>
      <c r="F159" s="27"/>
      <c r="G159" s="8">
        <v>50</v>
      </c>
      <c r="H159" s="15">
        <f t="shared" si="6"/>
        <v>50</v>
      </c>
      <c r="I159" s="19"/>
      <c r="J159" s="16"/>
    </row>
    <row r="160" spans="1:10">
      <c r="A160" s="40"/>
      <c r="B160" s="18">
        <v>3</v>
      </c>
      <c r="C160" s="35" t="s">
        <v>69</v>
      </c>
      <c r="D160" s="8" t="s">
        <v>1</v>
      </c>
      <c r="E160" s="27"/>
      <c r="F160" s="27"/>
      <c r="G160" s="8">
        <v>30</v>
      </c>
      <c r="H160" s="15">
        <f t="shared" si="6"/>
        <v>30</v>
      </c>
      <c r="I160" s="19"/>
      <c r="J160" s="16"/>
    </row>
    <row r="161" spans="1:10" ht="25.5">
      <c r="A161" s="40"/>
      <c r="B161" s="18">
        <v>4</v>
      </c>
      <c r="C161" s="35" t="s">
        <v>68</v>
      </c>
      <c r="D161" s="8" t="s">
        <v>1</v>
      </c>
      <c r="E161" s="27"/>
      <c r="F161" s="27"/>
      <c r="G161" s="8">
        <v>50</v>
      </c>
      <c r="H161" s="15">
        <f t="shared" si="6"/>
        <v>50</v>
      </c>
      <c r="I161" s="19"/>
      <c r="J161" s="16"/>
    </row>
    <row r="162" spans="1:10" ht="25.5">
      <c r="A162" s="41"/>
      <c r="B162" s="18">
        <v>5</v>
      </c>
      <c r="C162" s="35" t="s">
        <v>70</v>
      </c>
      <c r="D162" s="8" t="s">
        <v>1</v>
      </c>
      <c r="E162" s="27"/>
      <c r="F162" s="27"/>
      <c r="G162" s="8">
        <v>30</v>
      </c>
      <c r="H162" s="15">
        <f t="shared" si="6"/>
        <v>30</v>
      </c>
      <c r="I162" s="19"/>
      <c r="J162" s="16"/>
    </row>
    <row r="163" spans="1:10" ht="38.25">
      <c r="A163" s="39">
        <f>A158+1</f>
        <v>107</v>
      </c>
      <c r="B163" s="18">
        <v>1</v>
      </c>
      <c r="C163" s="35" t="s">
        <v>89</v>
      </c>
      <c r="D163" s="8" t="s">
        <v>1</v>
      </c>
      <c r="E163" s="27"/>
      <c r="F163" s="27"/>
      <c r="G163" s="8">
        <v>30</v>
      </c>
      <c r="H163" s="15">
        <f t="shared" si="6"/>
        <v>30</v>
      </c>
      <c r="I163" s="19"/>
      <c r="J163" s="16"/>
    </row>
    <row r="164" spans="1:10" ht="25.5">
      <c r="A164" s="40"/>
      <c r="B164" s="18">
        <v>2</v>
      </c>
      <c r="C164" s="35" t="s">
        <v>66</v>
      </c>
      <c r="D164" s="8" t="s">
        <v>1</v>
      </c>
      <c r="E164" s="27"/>
      <c r="F164" s="27"/>
      <c r="G164" s="8">
        <v>50</v>
      </c>
      <c r="H164" s="15">
        <f t="shared" si="6"/>
        <v>50</v>
      </c>
      <c r="I164" s="19"/>
      <c r="J164" s="16"/>
    </row>
    <row r="165" spans="1:10" ht="25.5">
      <c r="A165" s="40"/>
      <c r="B165" s="18">
        <v>3</v>
      </c>
      <c r="C165" s="35" t="s">
        <v>68</v>
      </c>
      <c r="D165" s="8" t="s">
        <v>1</v>
      </c>
      <c r="E165" s="27"/>
      <c r="F165" s="27"/>
      <c r="G165" s="8">
        <v>30</v>
      </c>
      <c r="H165" s="15">
        <f t="shared" si="6"/>
        <v>30</v>
      </c>
      <c r="I165" s="19"/>
      <c r="J165" s="16"/>
    </row>
    <row r="166" spans="1:10">
      <c r="A166" s="40"/>
      <c r="B166" s="18">
        <v>4</v>
      </c>
      <c r="C166" s="35" t="s">
        <v>69</v>
      </c>
      <c r="D166" s="8" t="s">
        <v>1</v>
      </c>
      <c r="E166" s="27"/>
      <c r="F166" s="27"/>
      <c r="G166" s="8">
        <v>30</v>
      </c>
      <c r="H166" s="15">
        <f t="shared" si="6"/>
        <v>30</v>
      </c>
      <c r="I166" s="19"/>
      <c r="J166" s="16"/>
    </row>
    <row r="167" spans="1:10" ht="25.5">
      <c r="A167" s="40"/>
      <c r="B167" s="18">
        <v>5</v>
      </c>
      <c r="C167" s="35" t="s">
        <v>70</v>
      </c>
      <c r="D167" s="8" t="s">
        <v>1</v>
      </c>
      <c r="E167" s="27"/>
      <c r="F167" s="27"/>
      <c r="G167" s="8">
        <v>30</v>
      </c>
      <c r="H167" s="15">
        <f t="shared" si="6"/>
        <v>30</v>
      </c>
      <c r="I167" s="19"/>
      <c r="J167" s="16"/>
    </row>
    <row r="168" spans="1:10" ht="25.5">
      <c r="A168" s="41"/>
      <c r="B168" s="18">
        <v>6</v>
      </c>
      <c r="C168" s="35" t="s">
        <v>72</v>
      </c>
      <c r="D168" s="8" t="s">
        <v>1</v>
      </c>
      <c r="E168" s="27"/>
      <c r="F168" s="27"/>
      <c r="G168" s="8">
        <v>50</v>
      </c>
      <c r="H168" s="15">
        <f t="shared" si="6"/>
        <v>50</v>
      </c>
      <c r="I168" s="19"/>
      <c r="J168" s="16"/>
    </row>
    <row r="169" spans="1:10">
      <c r="A169" s="39">
        <f>A163+1</f>
        <v>108</v>
      </c>
      <c r="B169" s="18">
        <v>1</v>
      </c>
      <c r="C169" s="35" t="s">
        <v>60</v>
      </c>
      <c r="D169" s="8" t="s">
        <v>1</v>
      </c>
      <c r="E169" s="27"/>
      <c r="F169" s="27"/>
      <c r="G169" s="8">
        <v>10</v>
      </c>
      <c r="H169" s="15">
        <f t="shared" si="6"/>
        <v>10</v>
      </c>
      <c r="I169" s="19"/>
      <c r="J169" s="16"/>
    </row>
    <row r="170" spans="1:10">
      <c r="A170" s="41"/>
      <c r="B170" s="18">
        <v>2</v>
      </c>
      <c r="C170" s="35" t="s">
        <v>73</v>
      </c>
      <c r="D170" s="8" t="s">
        <v>1</v>
      </c>
      <c r="E170" s="27"/>
      <c r="F170" s="27"/>
      <c r="G170" s="8">
        <v>80</v>
      </c>
      <c r="H170" s="15">
        <f t="shared" si="6"/>
        <v>80</v>
      </c>
      <c r="I170" s="19"/>
      <c r="J170" s="16"/>
    </row>
    <row r="171" spans="1:10">
      <c r="A171" s="39">
        <f>A169+1</f>
        <v>109</v>
      </c>
      <c r="B171" s="18">
        <v>1</v>
      </c>
      <c r="C171" s="35" t="s">
        <v>61</v>
      </c>
      <c r="D171" s="8" t="s">
        <v>1</v>
      </c>
      <c r="E171" s="27"/>
      <c r="F171" s="27"/>
      <c r="G171" s="8">
        <v>10</v>
      </c>
      <c r="H171" s="15">
        <f t="shared" si="6"/>
        <v>10</v>
      </c>
      <c r="I171" s="19"/>
      <c r="J171" s="16"/>
    </row>
    <row r="172" spans="1:10">
      <c r="A172" s="41"/>
      <c r="B172" s="18">
        <v>2</v>
      </c>
      <c r="C172" s="35" t="s">
        <v>74</v>
      </c>
      <c r="D172" s="8" t="s">
        <v>1</v>
      </c>
      <c r="E172" s="27"/>
      <c r="F172" s="27"/>
      <c r="G172" s="8">
        <v>50</v>
      </c>
      <c r="H172" s="15">
        <f t="shared" si="6"/>
        <v>50</v>
      </c>
      <c r="I172" s="19"/>
      <c r="J172" s="16"/>
    </row>
    <row r="173" spans="1:10" ht="25.5">
      <c r="A173" s="39">
        <f>A171+1</f>
        <v>110</v>
      </c>
      <c r="B173" s="18">
        <v>1</v>
      </c>
      <c r="C173" s="35" t="s">
        <v>84</v>
      </c>
      <c r="D173" s="8" t="s">
        <v>1</v>
      </c>
      <c r="E173" s="27"/>
      <c r="F173" s="27"/>
      <c r="G173" s="8">
        <v>10</v>
      </c>
      <c r="H173" s="15">
        <f t="shared" si="6"/>
        <v>10</v>
      </c>
      <c r="I173" s="19"/>
      <c r="J173" s="16"/>
    </row>
    <row r="174" spans="1:10">
      <c r="A174" s="40"/>
      <c r="B174" s="18">
        <v>2</v>
      </c>
      <c r="C174" s="35" t="s">
        <v>81</v>
      </c>
      <c r="D174" s="8" t="s">
        <v>1</v>
      </c>
      <c r="E174" s="27"/>
      <c r="F174" s="27"/>
      <c r="G174" s="8">
        <v>30</v>
      </c>
      <c r="H174" s="15">
        <f t="shared" si="6"/>
        <v>30</v>
      </c>
      <c r="I174" s="19"/>
      <c r="J174" s="16"/>
    </row>
    <row r="175" spans="1:10">
      <c r="A175" s="41"/>
      <c r="B175" s="18">
        <v>3</v>
      </c>
      <c r="C175" s="35" t="s">
        <v>65</v>
      </c>
      <c r="D175" s="8" t="s">
        <v>1</v>
      </c>
      <c r="E175" s="27"/>
      <c r="F175" s="27"/>
      <c r="G175" s="8">
        <v>50</v>
      </c>
      <c r="H175" s="15">
        <f t="shared" si="6"/>
        <v>50</v>
      </c>
      <c r="I175" s="19"/>
      <c r="J175" s="16"/>
    </row>
    <row r="176" spans="1:10" ht="25.5">
      <c r="A176" s="18">
        <f>A173+1</f>
        <v>111</v>
      </c>
      <c r="B176" s="18">
        <v>1</v>
      </c>
      <c r="C176" s="35" t="s">
        <v>90</v>
      </c>
      <c r="D176" s="8" t="s">
        <v>1</v>
      </c>
      <c r="E176" s="27"/>
      <c r="F176" s="27"/>
      <c r="G176" s="8">
        <v>10</v>
      </c>
      <c r="H176" s="15">
        <f t="shared" si="6"/>
        <v>10</v>
      </c>
      <c r="I176" s="21"/>
      <c r="J176" s="16"/>
    </row>
    <row r="177" spans="1:10" ht="25.5">
      <c r="A177" s="18">
        <f t="shared" ref="A177:A206" si="9">A176+1</f>
        <v>112</v>
      </c>
      <c r="B177" s="18">
        <v>1</v>
      </c>
      <c r="C177" s="35" t="s">
        <v>63</v>
      </c>
      <c r="D177" s="8" t="s">
        <v>1</v>
      </c>
      <c r="E177" s="27"/>
      <c r="F177" s="27"/>
      <c r="G177" s="8">
        <v>10</v>
      </c>
      <c r="H177" s="15">
        <f t="shared" si="6"/>
        <v>10</v>
      </c>
      <c r="I177" s="19"/>
      <c r="J177" s="16"/>
    </row>
    <row r="178" spans="1:10" ht="25.5">
      <c r="A178" s="18">
        <f t="shared" si="9"/>
        <v>113</v>
      </c>
      <c r="B178" s="18">
        <v>1</v>
      </c>
      <c r="C178" s="35" t="s">
        <v>64</v>
      </c>
      <c r="D178" s="8" t="s">
        <v>1</v>
      </c>
      <c r="E178" s="27"/>
      <c r="F178" s="27"/>
      <c r="G178" s="8">
        <v>10</v>
      </c>
      <c r="H178" s="15">
        <f t="shared" si="6"/>
        <v>10</v>
      </c>
      <c r="I178" s="19"/>
      <c r="J178" s="16"/>
    </row>
    <row r="179" spans="1:10" ht="25.5">
      <c r="A179" s="18">
        <f t="shared" si="9"/>
        <v>114</v>
      </c>
      <c r="B179" s="18">
        <v>1</v>
      </c>
      <c r="C179" s="35" t="s">
        <v>53</v>
      </c>
      <c r="D179" s="8" t="s">
        <v>1</v>
      </c>
      <c r="E179" s="28"/>
      <c r="F179" s="28"/>
      <c r="G179" s="8">
        <v>50</v>
      </c>
      <c r="H179" s="15">
        <f t="shared" si="6"/>
        <v>50</v>
      </c>
      <c r="I179" s="19"/>
      <c r="J179" s="16"/>
    </row>
    <row r="180" spans="1:10" ht="25.5">
      <c r="A180" s="18">
        <f t="shared" si="9"/>
        <v>115</v>
      </c>
      <c r="B180" s="18">
        <v>1</v>
      </c>
      <c r="C180" s="35" t="s">
        <v>82</v>
      </c>
      <c r="D180" s="8" t="s">
        <v>1</v>
      </c>
      <c r="E180" s="27"/>
      <c r="F180" s="27"/>
      <c r="G180" s="8">
        <v>30</v>
      </c>
      <c r="H180" s="15">
        <f t="shared" si="6"/>
        <v>30</v>
      </c>
      <c r="I180" s="19"/>
      <c r="J180" s="16"/>
    </row>
    <row r="181" spans="1:10" ht="25.5">
      <c r="A181" s="18">
        <f t="shared" si="9"/>
        <v>116</v>
      </c>
      <c r="B181" s="18">
        <v>1</v>
      </c>
      <c r="C181" s="35" t="s">
        <v>83</v>
      </c>
      <c r="D181" s="8" t="s">
        <v>1</v>
      </c>
      <c r="E181" s="27"/>
      <c r="F181" s="27"/>
      <c r="G181" s="8">
        <v>30</v>
      </c>
      <c r="H181" s="15">
        <f t="shared" si="6"/>
        <v>30</v>
      </c>
      <c r="I181" s="19"/>
      <c r="J181" s="16"/>
    </row>
    <row r="182" spans="1:10" ht="25.5">
      <c r="A182" s="18">
        <f t="shared" si="9"/>
        <v>117</v>
      </c>
      <c r="B182" s="18">
        <v>1</v>
      </c>
      <c r="C182" s="35" t="s">
        <v>156</v>
      </c>
      <c r="D182" s="8" t="s">
        <v>1</v>
      </c>
      <c r="E182" s="28"/>
      <c r="F182" s="11">
        <v>50</v>
      </c>
      <c r="G182" s="15">
        <v>60</v>
      </c>
      <c r="H182" s="15">
        <f t="shared" si="6"/>
        <v>110</v>
      </c>
      <c r="I182" s="19"/>
      <c r="J182" s="16"/>
    </row>
    <row r="183" spans="1:10" ht="25.5">
      <c r="A183" s="18">
        <f t="shared" si="9"/>
        <v>118</v>
      </c>
      <c r="B183" s="18">
        <v>1</v>
      </c>
      <c r="C183" s="35" t="s">
        <v>75</v>
      </c>
      <c r="D183" s="8" t="s">
        <v>1</v>
      </c>
      <c r="E183" s="27"/>
      <c r="F183" s="27"/>
      <c r="G183" s="8">
        <v>50</v>
      </c>
      <c r="H183" s="15">
        <f t="shared" si="6"/>
        <v>50</v>
      </c>
      <c r="I183" s="19"/>
      <c r="J183" s="16"/>
    </row>
    <row r="184" spans="1:10" ht="25.5">
      <c r="A184" s="18">
        <f t="shared" si="9"/>
        <v>119</v>
      </c>
      <c r="B184" s="18">
        <v>1</v>
      </c>
      <c r="C184" s="35" t="s">
        <v>159</v>
      </c>
      <c r="D184" s="8" t="s">
        <v>1</v>
      </c>
      <c r="E184" s="27"/>
      <c r="F184" s="27"/>
      <c r="G184" s="8">
        <v>50</v>
      </c>
      <c r="H184" s="15">
        <f t="shared" si="6"/>
        <v>50</v>
      </c>
      <c r="I184" s="19"/>
      <c r="J184" s="16"/>
    </row>
    <row r="185" spans="1:10" ht="25.5">
      <c r="A185" s="18">
        <f t="shared" si="9"/>
        <v>120</v>
      </c>
      <c r="B185" s="18">
        <v>1</v>
      </c>
      <c r="C185" s="35" t="s">
        <v>158</v>
      </c>
      <c r="D185" s="8" t="s">
        <v>1</v>
      </c>
      <c r="E185" s="27"/>
      <c r="F185" s="27"/>
      <c r="G185" s="8">
        <v>50</v>
      </c>
      <c r="H185" s="15">
        <f t="shared" si="6"/>
        <v>50</v>
      </c>
      <c r="I185" s="19"/>
      <c r="J185" s="16"/>
    </row>
    <row r="186" spans="1:10" ht="25.5">
      <c r="A186" s="18">
        <f t="shared" si="9"/>
        <v>121</v>
      </c>
      <c r="B186" s="18">
        <v>1</v>
      </c>
      <c r="C186" s="35" t="s">
        <v>157</v>
      </c>
      <c r="D186" s="8" t="s">
        <v>1</v>
      </c>
      <c r="E186" s="27"/>
      <c r="F186" s="27"/>
      <c r="G186" s="8">
        <v>50</v>
      </c>
      <c r="H186" s="15">
        <f t="shared" si="6"/>
        <v>50</v>
      </c>
      <c r="I186" s="19"/>
      <c r="J186" s="16"/>
    </row>
    <row r="187" spans="1:10" ht="25.5">
      <c r="A187" s="18">
        <f t="shared" si="9"/>
        <v>122</v>
      </c>
      <c r="B187" s="18">
        <v>1</v>
      </c>
      <c r="C187" s="35" t="s">
        <v>76</v>
      </c>
      <c r="D187" s="8" t="s">
        <v>1</v>
      </c>
      <c r="E187" s="28"/>
      <c r="F187" s="11">
        <v>100</v>
      </c>
      <c r="G187" s="15">
        <v>200</v>
      </c>
      <c r="H187" s="15">
        <f t="shared" si="6"/>
        <v>300</v>
      </c>
      <c r="I187" s="19"/>
      <c r="J187" s="16"/>
    </row>
    <row r="188" spans="1:10" ht="25.5">
      <c r="A188" s="18">
        <f t="shared" si="9"/>
        <v>123</v>
      </c>
      <c r="B188" s="18">
        <v>1</v>
      </c>
      <c r="C188" s="35" t="s">
        <v>77</v>
      </c>
      <c r="D188" s="8" t="s">
        <v>1</v>
      </c>
      <c r="E188" s="27"/>
      <c r="F188" s="8">
        <v>100</v>
      </c>
      <c r="G188" s="8">
        <v>100</v>
      </c>
      <c r="H188" s="15">
        <f t="shared" si="6"/>
        <v>200</v>
      </c>
      <c r="I188" s="19"/>
      <c r="J188" s="16"/>
    </row>
    <row r="189" spans="1:10">
      <c r="A189" s="18">
        <f t="shared" si="9"/>
        <v>124</v>
      </c>
      <c r="B189" s="18">
        <v>1</v>
      </c>
      <c r="C189" s="35" t="s">
        <v>91</v>
      </c>
      <c r="D189" s="8" t="s">
        <v>1</v>
      </c>
      <c r="E189" s="27"/>
      <c r="F189" s="27"/>
      <c r="G189" s="8">
        <v>1500</v>
      </c>
      <c r="H189" s="15">
        <f t="shared" si="6"/>
        <v>1500</v>
      </c>
      <c r="I189" s="12"/>
      <c r="J189" s="16"/>
    </row>
    <row r="190" spans="1:10" ht="25.5">
      <c r="A190" s="18">
        <f t="shared" si="9"/>
        <v>125</v>
      </c>
      <c r="B190" s="18">
        <v>1</v>
      </c>
      <c r="C190" s="35" t="s">
        <v>171</v>
      </c>
      <c r="D190" s="22" t="s">
        <v>1</v>
      </c>
      <c r="E190" s="27"/>
      <c r="F190" s="27"/>
      <c r="G190" s="8">
        <v>1500</v>
      </c>
      <c r="H190" s="15">
        <f t="shared" si="6"/>
        <v>1500</v>
      </c>
      <c r="I190" s="12"/>
      <c r="J190" s="16"/>
    </row>
    <row r="191" spans="1:10" ht="25.5">
      <c r="A191" s="18">
        <f t="shared" si="9"/>
        <v>126</v>
      </c>
      <c r="B191" s="18">
        <v>1</v>
      </c>
      <c r="C191" s="35" t="s">
        <v>167</v>
      </c>
      <c r="D191" s="22" t="s">
        <v>1</v>
      </c>
      <c r="E191" s="27"/>
      <c r="F191" s="27"/>
      <c r="G191" s="8">
        <v>1500</v>
      </c>
      <c r="H191" s="15">
        <f t="shared" ref="H191:H206" si="10">G191+F191+E191</f>
        <v>1500</v>
      </c>
      <c r="I191" s="12"/>
      <c r="J191" s="16"/>
    </row>
    <row r="192" spans="1:10">
      <c r="A192" s="18">
        <f t="shared" si="9"/>
        <v>127</v>
      </c>
      <c r="B192" s="18">
        <v>1</v>
      </c>
      <c r="C192" s="35" t="s">
        <v>93</v>
      </c>
      <c r="D192" s="22" t="s">
        <v>1</v>
      </c>
      <c r="E192" s="27"/>
      <c r="F192" s="27"/>
      <c r="G192" s="8">
        <v>100</v>
      </c>
      <c r="H192" s="15">
        <f t="shared" si="10"/>
        <v>100</v>
      </c>
      <c r="I192" s="12"/>
      <c r="J192" s="16"/>
    </row>
    <row r="193" spans="1:10" ht="25.5">
      <c r="A193" s="18">
        <f t="shared" si="9"/>
        <v>128</v>
      </c>
      <c r="B193" s="18">
        <v>1</v>
      </c>
      <c r="C193" s="35" t="s">
        <v>168</v>
      </c>
      <c r="D193" s="22" t="s">
        <v>1</v>
      </c>
      <c r="E193" s="27"/>
      <c r="F193" s="27"/>
      <c r="G193" s="8">
        <v>200</v>
      </c>
      <c r="H193" s="15">
        <f t="shared" si="10"/>
        <v>200</v>
      </c>
      <c r="I193" s="12"/>
      <c r="J193" s="16"/>
    </row>
    <row r="194" spans="1:10" ht="25.5">
      <c r="A194" s="18">
        <f t="shared" si="9"/>
        <v>129</v>
      </c>
      <c r="B194" s="18">
        <v>1</v>
      </c>
      <c r="C194" s="35" t="s">
        <v>120</v>
      </c>
      <c r="D194" s="22" t="s">
        <v>1</v>
      </c>
      <c r="E194" s="27"/>
      <c r="F194" s="27"/>
      <c r="G194" s="8">
        <v>40</v>
      </c>
      <c r="H194" s="15">
        <f t="shared" si="10"/>
        <v>40</v>
      </c>
      <c r="I194" s="12"/>
      <c r="J194" s="16"/>
    </row>
    <row r="195" spans="1:10">
      <c r="A195" s="18">
        <f t="shared" si="9"/>
        <v>130</v>
      </c>
      <c r="B195" s="18">
        <v>1</v>
      </c>
      <c r="C195" s="35" t="s">
        <v>94</v>
      </c>
      <c r="D195" s="22" t="s">
        <v>1</v>
      </c>
      <c r="E195" s="27"/>
      <c r="F195" s="27"/>
      <c r="G195" s="8">
        <v>50</v>
      </c>
      <c r="H195" s="15">
        <f t="shared" si="10"/>
        <v>50</v>
      </c>
      <c r="I195" s="12"/>
      <c r="J195" s="16"/>
    </row>
    <row r="196" spans="1:10">
      <c r="A196" s="18">
        <f t="shared" si="9"/>
        <v>131</v>
      </c>
      <c r="B196" s="18">
        <v>1</v>
      </c>
      <c r="C196" s="35" t="s">
        <v>175</v>
      </c>
      <c r="D196" s="22" t="s">
        <v>1</v>
      </c>
      <c r="E196" s="27"/>
      <c r="F196" s="27"/>
      <c r="G196" s="8">
        <v>50</v>
      </c>
      <c r="H196" s="15">
        <f t="shared" si="10"/>
        <v>50</v>
      </c>
      <c r="I196" s="12"/>
      <c r="J196" s="16"/>
    </row>
    <row r="197" spans="1:10" ht="25.5">
      <c r="A197" s="18">
        <f t="shared" si="9"/>
        <v>132</v>
      </c>
      <c r="B197" s="18">
        <v>1</v>
      </c>
      <c r="C197" s="35" t="s">
        <v>174</v>
      </c>
      <c r="D197" s="22" t="s">
        <v>173</v>
      </c>
      <c r="E197" s="27"/>
      <c r="F197" s="27"/>
      <c r="G197" s="8">
        <v>300</v>
      </c>
      <c r="H197" s="15">
        <f t="shared" si="10"/>
        <v>300</v>
      </c>
      <c r="I197" s="12"/>
      <c r="J197" s="16"/>
    </row>
    <row r="198" spans="1:10" ht="25.5">
      <c r="A198" s="18">
        <f t="shared" si="9"/>
        <v>133</v>
      </c>
      <c r="B198" s="18">
        <v>1</v>
      </c>
      <c r="C198" s="35" t="s">
        <v>121</v>
      </c>
      <c r="D198" s="22" t="s">
        <v>1</v>
      </c>
      <c r="E198" s="27"/>
      <c r="F198" s="27"/>
      <c r="G198" s="8">
        <v>300</v>
      </c>
      <c r="H198" s="15">
        <f t="shared" si="10"/>
        <v>300</v>
      </c>
      <c r="I198" s="12"/>
      <c r="J198" s="16"/>
    </row>
    <row r="199" spans="1:10">
      <c r="A199" s="18">
        <f t="shared" si="9"/>
        <v>134</v>
      </c>
      <c r="B199" s="18">
        <v>1</v>
      </c>
      <c r="C199" s="35" t="s">
        <v>92</v>
      </c>
      <c r="D199" s="22" t="s">
        <v>1</v>
      </c>
      <c r="E199" s="27"/>
      <c r="F199" s="27"/>
      <c r="G199" s="8">
        <v>400</v>
      </c>
      <c r="H199" s="15">
        <f t="shared" si="10"/>
        <v>400</v>
      </c>
      <c r="I199" s="12"/>
      <c r="J199" s="16"/>
    </row>
    <row r="200" spans="1:10">
      <c r="A200" s="18">
        <f t="shared" si="9"/>
        <v>135</v>
      </c>
      <c r="B200" s="18">
        <v>1</v>
      </c>
      <c r="C200" s="35" t="s">
        <v>169</v>
      </c>
      <c r="D200" s="22" t="s">
        <v>1</v>
      </c>
      <c r="E200" s="27"/>
      <c r="F200" s="27"/>
      <c r="G200" s="8">
        <v>200</v>
      </c>
      <c r="H200" s="15">
        <f t="shared" si="10"/>
        <v>200</v>
      </c>
      <c r="I200" s="12"/>
      <c r="J200" s="16"/>
    </row>
    <row r="201" spans="1:10">
      <c r="A201" s="18">
        <f t="shared" si="9"/>
        <v>136</v>
      </c>
      <c r="B201" s="18">
        <v>1</v>
      </c>
      <c r="C201" s="35" t="s">
        <v>170</v>
      </c>
      <c r="D201" s="22" t="s">
        <v>1</v>
      </c>
      <c r="E201" s="27"/>
      <c r="F201" s="27"/>
      <c r="G201" s="8">
        <v>100</v>
      </c>
      <c r="H201" s="15">
        <f t="shared" si="10"/>
        <v>100</v>
      </c>
      <c r="I201" s="12"/>
      <c r="J201" s="16"/>
    </row>
    <row r="202" spans="1:10">
      <c r="A202" s="18">
        <f t="shared" si="9"/>
        <v>137</v>
      </c>
      <c r="B202" s="18">
        <v>1</v>
      </c>
      <c r="C202" s="35" t="s">
        <v>199</v>
      </c>
      <c r="D202" s="22" t="s">
        <v>1</v>
      </c>
      <c r="E202" s="27"/>
      <c r="F202" s="27"/>
      <c r="G202" s="8">
        <v>400</v>
      </c>
      <c r="H202" s="15">
        <f t="shared" si="10"/>
        <v>400</v>
      </c>
      <c r="I202" s="12"/>
      <c r="J202" s="16"/>
    </row>
    <row r="203" spans="1:10" ht="25.5">
      <c r="A203" s="18">
        <f t="shared" si="9"/>
        <v>138</v>
      </c>
      <c r="B203" s="18">
        <v>1</v>
      </c>
      <c r="C203" s="35" t="s">
        <v>200</v>
      </c>
      <c r="D203" s="22" t="s">
        <v>1</v>
      </c>
      <c r="E203" s="27"/>
      <c r="F203" s="27"/>
      <c r="G203" s="8">
        <v>300</v>
      </c>
      <c r="H203" s="15">
        <f t="shared" si="10"/>
        <v>300</v>
      </c>
      <c r="I203" s="12"/>
      <c r="J203" s="16"/>
    </row>
    <row r="204" spans="1:10" ht="25.5">
      <c r="A204" s="18">
        <f t="shared" si="9"/>
        <v>139</v>
      </c>
      <c r="B204" s="18">
        <v>1</v>
      </c>
      <c r="C204" s="35" t="s">
        <v>172</v>
      </c>
      <c r="D204" s="22" t="s">
        <v>1</v>
      </c>
      <c r="E204" s="27"/>
      <c r="F204" s="8">
        <v>50</v>
      </c>
      <c r="G204" s="8">
        <v>50</v>
      </c>
      <c r="H204" s="15">
        <f t="shared" si="10"/>
        <v>100</v>
      </c>
      <c r="I204" s="12"/>
      <c r="J204" s="16"/>
    </row>
    <row r="205" spans="1:10" ht="51">
      <c r="A205" s="18">
        <f t="shared" si="9"/>
        <v>140</v>
      </c>
      <c r="B205" s="18">
        <v>1</v>
      </c>
      <c r="C205" s="35" t="s">
        <v>180</v>
      </c>
      <c r="D205" s="22" t="s">
        <v>1</v>
      </c>
      <c r="E205" s="27"/>
      <c r="F205" s="27"/>
      <c r="G205" s="8">
        <v>30</v>
      </c>
      <c r="H205" s="15">
        <f t="shared" si="10"/>
        <v>30</v>
      </c>
      <c r="I205" s="12"/>
      <c r="J205" s="16"/>
    </row>
    <row r="206" spans="1:10">
      <c r="A206" s="18">
        <f t="shared" si="9"/>
        <v>141</v>
      </c>
      <c r="B206" s="18">
        <v>1</v>
      </c>
      <c r="C206" s="35" t="s">
        <v>181</v>
      </c>
      <c r="D206" s="22" t="s">
        <v>1</v>
      </c>
      <c r="E206" s="27"/>
      <c r="F206" s="27"/>
      <c r="G206" s="8">
        <v>200</v>
      </c>
      <c r="H206" s="15">
        <f t="shared" si="10"/>
        <v>200</v>
      </c>
      <c r="I206" s="12"/>
      <c r="J206" s="16"/>
    </row>
    <row r="207" spans="1:10" ht="17.25" customHeight="1">
      <c r="A207" s="66" t="s">
        <v>211</v>
      </c>
      <c r="B207" s="67"/>
      <c r="C207" s="67"/>
      <c r="D207" s="67"/>
      <c r="E207" s="67"/>
      <c r="F207" s="67"/>
      <c r="G207" s="67"/>
      <c r="H207" s="67"/>
      <c r="I207" s="68"/>
      <c r="J207" s="36"/>
    </row>
    <row r="208" spans="1:10" ht="17.25" customHeight="1">
      <c r="A208" s="65" t="s">
        <v>209</v>
      </c>
      <c r="B208" s="65"/>
      <c r="C208" s="65"/>
      <c r="D208" s="65"/>
      <c r="E208" s="65"/>
      <c r="F208" s="65"/>
      <c r="G208" s="65"/>
      <c r="H208" s="65"/>
      <c r="I208" s="65"/>
      <c r="J208" s="37"/>
    </row>
    <row r="209" spans="1:10" ht="17.25" customHeight="1">
      <c r="A209" s="65" t="s">
        <v>210</v>
      </c>
      <c r="B209" s="65"/>
      <c r="C209" s="65"/>
      <c r="D209" s="65"/>
      <c r="E209" s="65"/>
      <c r="F209" s="65"/>
      <c r="G209" s="65"/>
      <c r="H209" s="65"/>
      <c r="I209" s="65"/>
      <c r="J209" s="38"/>
    </row>
  </sheetData>
  <mergeCells count="67">
    <mergeCell ref="A208:I208"/>
    <mergeCell ref="A209:I209"/>
    <mergeCell ref="B101:B105"/>
    <mergeCell ref="B110:B113"/>
    <mergeCell ref="B114:B118"/>
    <mergeCell ref="B119:B125"/>
    <mergeCell ref="I101:I105"/>
    <mergeCell ref="I114:I118"/>
    <mergeCell ref="A150:A151"/>
    <mergeCell ref="A152:A153"/>
    <mergeCell ref="A154:A155"/>
    <mergeCell ref="A207:I207"/>
    <mergeCell ref="A169:A170"/>
    <mergeCell ref="A171:A172"/>
    <mergeCell ref="A173:A175"/>
    <mergeCell ref="A156:A157"/>
    <mergeCell ref="A9:A10"/>
    <mergeCell ref="A6:J6"/>
    <mergeCell ref="A18:A19"/>
    <mergeCell ref="A20:A22"/>
    <mergeCell ref="A23:A24"/>
    <mergeCell ref="A11:A12"/>
    <mergeCell ref="A13:A14"/>
    <mergeCell ref="A15:A17"/>
    <mergeCell ref="A31:A32"/>
    <mergeCell ref="A48:A49"/>
    <mergeCell ref="A52:A53"/>
    <mergeCell ref="A25:A26"/>
    <mergeCell ref="A27:A28"/>
    <mergeCell ref="A29:A30"/>
    <mergeCell ref="A98:A99"/>
    <mergeCell ref="A101:A105"/>
    <mergeCell ref="A81:A82"/>
    <mergeCell ref="A84:A86"/>
    <mergeCell ref="A91:A93"/>
    <mergeCell ref="A94:A96"/>
    <mergeCell ref="H114:H118"/>
    <mergeCell ref="J101:J105"/>
    <mergeCell ref="A110:A113"/>
    <mergeCell ref="D110:D113"/>
    <mergeCell ref="E110:E113"/>
    <mergeCell ref="F110:F113"/>
    <mergeCell ref="G110:G113"/>
    <mergeCell ref="H110:H113"/>
    <mergeCell ref="I110:I113"/>
    <mergeCell ref="J110:J113"/>
    <mergeCell ref="D101:D105"/>
    <mergeCell ref="E101:E105"/>
    <mergeCell ref="F101:F105"/>
    <mergeCell ref="G101:G105"/>
    <mergeCell ref="H101:H105"/>
    <mergeCell ref="A158:A162"/>
    <mergeCell ref="A163:A168"/>
    <mergeCell ref="J114:J118"/>
    <mergeCell ref="A119:A125"/>
    <mergeCell ref="D119:D125"/>
    <mergeCell ref="E119:E125"/>
    <mergeCell ref="F119:F125"/>
    <mergeCell ref="G119:G125"/>
    <mergeCell ref="H119:H125"/>
    <mergeCell ref="I119:I125"/>
    <mergeCell ref="J119:J125"/>
    <mergeCell ref="A114:A118"/>
    <mergeCell ref="D114:D118"/>
    <mergeCell ref="E114:E118"/>
    <mergeCell ref="F114:F118"/>
    <mergeCell ref="G114:G118"/>
  </mergeCells>
  <conditionalFormatting sqref="C1:C1048576">
    <cfRule type="duplicateValues" priority="1"/>
  </conditionalFormatting>
  <pageMargins left="0.23622047244094491" right="0.23622047244094491" top="0" bottom="0" header="0.31496062992125984" footer="0.31496062992125984"/>
  <pageSetup paperSize="9" fitToHeight="0" orientation="landscape" r:id="rId1"/>
  <rowBreaks count="1" manualBreakCount="1">
    <brk id="11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SEC.PHARM</dc:creator>
  <cp:lastModifiedBy>Abdelaali EZZIYANI</cp:lastModifiedBy>
  <cp:lastPrinted>2023-08-28T12:20:10Z</cp:lastPrinted>
  <dcterms:created xsi:type="dcterms:W3CDTF">2023-01-25T08:51:53Z</dcterms:created>
  <dcterms:modified xsi:type="dcterms:W3CDTF">2023-11-10T08:45:33Z</dcterms:modified>
</cp:coreProperties>
</file>